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625"/>
  <workbookPr/>
  <mc:AlternateContent xmlns:mc="http://schemas.openxmlformats.org/markup-compatibility/2006">
    <mc:Choice Requires="x15">
      <x15ac:absPath xmlns:x15ac="http://schemas.microsoft.com/office/spreadsheetml/2010/11/ac" url="H:\Thesis\Digital appendices\App.4-level measurements\"/>
    </mc:Choice>
  </mc:AlternateContent>
  <bookViews>
    <workbookView xWindow="0" yWindow="0" windowWidth="20490" windowHeight="7905" firstSheet="1" activeTab="1" xr2:uid="{00000000-000D-0000-FFFF-FFFF00000000}"/>
  </bookViews>
  <sheets>
    <sheet name="Shallow aquifer 2004" sheetId="1" r:id="rId1"/>
    <sheet name="Shallow aquifer 2006" sheetId="2" r:id="rId2"/>
    <sheet name="Deep aquifer 2005" sheetId="3" r:id="rId3"/>
    <sheet name="Deep aquifer 2007" sheetId="4" r:id="rId4"/>
    <sheet name="Deep aquifer 1962-2007" sheetId="5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1" i="2" l="1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53" i="4" l="1"/>
  <c r="J52" i="4"/>
  <c r="J51" i="4"/>
  <c r="J39" i="4"/>
  <c r="J25" i="4"/>
  <c r="J19" i="4"/>
  <c r="J18" i="4"/>
  <c r="J8" i="4"/>
  <c r="J6" i="4"/>
  <c r="J59" i="4"/>
  <c r="J58" i="4"/>
  <c r="J57" i="4"/>
  <c r="J56" i="4"/>
  <c r="J55" i="4"/>
  <c r="J54" i="4"/>
  <c r="J50" i="4"/>
  <c r="J49" i="4"/>
  <c r="J48" i="4"/>
  <c r="J47" i="4"/>
  <c r="J46" i="4"/>
  <c r="J45" i="4"/>
  <c r="J44" i="4"/>
  <c r="J43" i="4"/>
  <c r="J42" i="4"/>
  <c r="J41" i="4"/>
  <c r="J40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4" i="4"/>
  <c r="J23" i="4"/>
  <c r="J22" i="4"/>
  <c r="J21" i="4"/>
  <c r="J20" i="4"/>
  <c r="J17" i="4"/>
  <c r="J16" i="4"/>
  <c r="J15" i="4"/>
  <c r="J14" i="4"/>
  <c r="J13" i="4"/>
  <c r="J12" i="4"/>
  <c r="J11" i="4"/>
  <c r="J10" i="4"/>
  <c r="J9" i="4"/>
  <c r="J7" i="4"/>
  <c r="J5" i="4"/>
  <c r="J4" i="4"/>
  <c r="J53" i="3" l="1"/>
  <c r="J43" i="3"/>
  <c r="J42" i="3"/>
  <c r="J41" i="3"/>
  <c r="J40" i="3"/>
  <c r="J38" i="3"/>
  <c r="J27" i="3"/>
  <c r="J15" i="3"/>
  <c r="J14" i="3"/>
  <c r="J5" i="3"/>
  <c r="J57" i="3"/>
  <c r="J56" i="3"/>
  <c r="J55" i="3"/>
  <c r="J54" i="3"/>
  <c r="J52" i="3"/>
  <c r="J51" i="3"/>
  <c r="J50" i="3"/>
  <c r="J49" i="3"/>
  <c r="J48" i="3"/>
  <c r="J47" i="3"/>
  <c r="J46" i="3"/>
  <c r="J45" i="3"/>
  <c r="J44" i="3"/>
  <c r="J39" i="3"/>
  <c r="J37" i="3"/>
  <c r="J36" i="3"/>
  <c r="J35" i="3"/>
  <c r="J34" i="3"/>
  <c r="J33" i="3"/>
  <c r="J32" i="3"/>
  <c r="J31" i="3"/>
  <c r="J30" i="3"/>
  <c r="J29" i="3"/>
  <c r="J28" i="3"/>
  <c r="J26" i="3"/>
  <c r="J25" i="3"/>
  <c r="J24" i="3"/>
  <c r="J23" i="3"/>
  <c r="J22" i="3"/>
  <c r="J21" i="3"/>
  <c r="J20" i="3"/>
  <c r="J19" i="3"/>
  <c r="J18" i="3"/>
  <c r="J17" i="3"/>
  <c r="J16" i="3"/>
  <c r="J13" i="3"/>
  <c r="J12" i="3"/>
  <c r="J11" i="3"/>
  <c r="J10" i="3"/>
  <c r="J9" i="3"/>
  <c r="J8" i="3"/>
  <c r="J7" i="3"/>
  <c r="J6" i="3"/>
  <c r="J4" i="3"/>
</calcChain>
</file>

<file path=xl/sharedStrings.xml><?xml version="1.0" encoding="utf-8"?>
<sst xmlns="http://schemas.openxmlformats.org/spreadsheetml/2006/main" count="1386" uniqueCount="372">
  <si>
    <t>X</t>
  </si>
  <si>
    <t>Y</t>
  </si>
  <si>
    <t>CNA-11-020</t>
  </si>
  <si>
    <t>CNA-11-039</t>
  </si>
  <si>
    <t>CNA-11-042</t>
  </si>
  <si>
    <t>CNA-11-044</t>
  </si>
  <si>
    <t>CNA-11-052</t>
  </si>
  <si>
    <t>CNA-11-102</t>
  </si>
  <si>
    <t>CNA-11-127</t>
  </si>
  <si>
    <t>CNA-11-133</t>
  </si>
  <si>
    <t>CNA-11-138</t>
  </si>
  <si>
    <t>CNA-11-171</t>
  </si>
  <si>
    <t>CNA-11-248</t>
  </si>
  <si>
    <t>CNA-11-252</t>
  </si>
  <si>
    <t>CNA-11-254</t>
  </si>
  <si>
    <t>CNA-11-261</t>
  </si>
  <si>
    <t>CNA-11-299</t>
  </si>
  <si>
    <t>CNA-11-307</t>
  </si>
  <si>
    <t>CNA-11-309</t>
  </si>
  <si>
    <t>CNA-11-327</t>
  </si>
  <si>
    <t>CNA-11-329</t>
  </si>
  <si>
    <t>CNA-11-332</t>
  </si>
  <si>
    <t>CNA-11-338</t>
  </si>
  <si>
    <t>CNA-11-346</t>
  </si>
  <si>
    <t>CNA-11-347</t>
  </si>
  <si>
    <t>CNA-11-350</t>
  </si>
  <si>
    <t>CNA-11-352</t>
  </si>
  <si>
    <t>CNA-11-357</t>
  </si>
  <si>
    <t>CNA-11-358</t>
  </si>
  <si>
    <t>CNA-11-369</t>
  </si>
  <si>
    <t>CNA-11-373</t>
  </si>
  <si>
    <t>CNA-11-381</t>
  </si>
  <si>
    <t>CNA-11-386</t>
  </si>
  <si>
    <t>CNA-11-391</t>
  </si>
  <si>
    <t>CNA-11-392</t>
  </si>
  <si>
    <t>CNA-11-394</t>
  </si>
  <si>
    <t>CNA-11-398</t>
  </si>
  <si>
    <t>CNA-11-399</t>
  </si>
  <si>
    <t>CNA-11-404</t>
  </si>
  <si>
    <t>CNA-11-405</t>
  </si>
  <si>
    <t>CNA-11-406</t>
  </si>
  <si>
    <t>CNA-11-407</t>
  </si>
  <si>
    <t>CNA-11-425</t>
  </si>
  <si>
    <t>CNA-11-469</t>
  </si>
  <si>
    <t>CNA-11-470</t>
  </si>
  <si>
    <t>CNA-11-474</t>
  </si>
  <si>
    <t>CNA-11-478</t>
  </si>
  <si>
    <t>CNA-11-624</t>
  </si>
  <si>
    <t>CNA-11-662</t>
  </si>
  <si>
    <t>CNA-11-696</t>
  </si>
  <si>
    <t>CNA-11-724</t>
  </si>
  <si>
    <t>CNA-11-828</t>
  </si>
  <si>
    <t>CNA-11-873</t>
  </si>
  <si>
    <t>CNA-11-878</t>
  </si>
  <si>
    <t>CNA-11-912</t>
  </si>
  <si>
    <t>CNA-11-913</t>
  </si>
  <si>
    <t>Elevation [m asl]</t>
  </si>
  <si>
    <t>Yes</t>
  </si>
  <si>
    <t>AEROPUERTO</t>
  </si>
  <si>
    <t>CNA-11-014</t>
  </si>
  <si>
    <t>CNA-11-043</t>
  </si>
  <si>
    <t>CNA-11-064</t>
  </si>
  <si>
    <t>CNA-11-137</t>
  </si>
  <si>
    <t>CNA-11-156</t>
  </si>
  <si>
    <t>CNA-11-246</t>
  </si>
  <si>
    <t>CNA-11-247</t>
  </si>
  <si>
    <t>CNA-11-303</t>
  </si>
  <si>
    <t>CNA-11-310</t>
  </si>
  <si>
    <t>CNA-11-365</t>
  </si>
  <si>
    <t>CNA-11-366</t>
  </si>
  <si>
    <t>CNA-11-371</t>
  </si>
  <si>
    <t>CNA-11-374</t>
  </si>
  <si>
    <t>CNA-11-375</t>
  </si>
  <si>
    <t>CNA-11-377</t>
  </si>
  <si>
    <t>CNA-11-384</t>
  </si>
  <si>
    <t>CNA-11-389</t>
  </si>
  <si>
    <t>CNA-11-390</t>
  </si>
  <si>
    <t>CNA-11-402</t>
  </si>
  <si>
    <t>CNA-11-403</t>
  </si>
  <si>
    <t>CNA-11-416</t>
  </si>
  <si>
    <t>CNA-11-429</t>
  </si>
  <si>
    <t>CNA-11-432</t>
  </si>
  <si>
    <t>CNA-11-861</t>
  </si>
  <si>
    <t>CNA-11-876</t>
  </si>
  <si>
    <t>CNA-11-881</t>
  </si>
  <si>
    <t>CNA-11-LAS MORAS</t>
  </si>
  <si>
    <t>CNA-11-OJO DE PINTO P7</t>
  </si>
  <si>
    <t>LAS MORAS P8</t>
  </si>
  <si>
    <t>P-021</t>
  </si>
  <si>
    <t>PEÑASCO P3</t>
  </si>
  <si>
    <t>S/C - CNA-11-027</t>
  </si>
  <si>
    <t>No --&gt; measurement probably influenced by nearby pumping activities</t>
  </si>
  <si>
    <t>No --&gt; measurement differs significantly in comparison to measurements in previous and following years</t>
  </si>
  <si>
    <t>No --&gt; depth to water level rather low for the deep aquifer</t>
  </si>
  <si>
    <t>1-SLP</t>
  </si>
  <si>
    <t>CNA-II-809</t>
  </si>
  <si>
    <t>2-SLP</t>
  </si>
  <si>
    <t>CNA-II-810</t>
  </si>
  <si>
    <t>3-SLP</t>
  </si>
  <si>
    <t>CNA-II-621</t>
  </si>
  <si>
    <t>6-SLP</t>
  </si>
  <si>
    <t>CNA-II-713</t>
  </si>
  <si>
    <t>8-SLP</t>
  </si>
  <si>
    <t>CNA-II-654</t>
  </si>
  <si>
    <t>9-SLP</t>
  </si>
  <si>
    <t>CNA-II-833</t>
  </si>
  <si>
    <t>10-SLP</t>
  </si>
  <si>
    <t xml:space="preserve"> - </t>
  </si>
  <si>
    <t>11-SLP</t>
  </si>
  <si>
    <t>12-SLP</t>
  </si>
  <si>
    <t>CNA -II-430</t>
  </si>
  <si>
    <t>14-SLP</t>
  </si>
  <si>
    <t>CNA -II-618</t>
  </si>
  <si>
    <t>15-SLP</t>
  </si>
  <si>
    <t>CNA -II-756</t>
  </si>
  <si>
    <t>16-SLP</t>
  </si>
  <si>
    <t>17-SLP</t>
  </si>
  <si>
    <t>18-SLP</t>
  </si>
  <si>
    <t>20-SLP</t>
  </si>
  <si>
    <t>21-SLP</t>
  </si>
  <si>
    <t>23-SLP</t>
  </si>
  <si>
    <t>CNA-II-690</t>
  </si>
  <si>
    <t>25-SLP</t>
  </si>
  <si>
    <t>CNA-II-680</t>
  </si>
  <si>
    <t>26-SLP</t>
  </si>
  <si>
    <t>27-SLP</t>
  </si>
  <si>
    <t>CNA-II-311</t>
  </si>
  <si>
    <t>28-SLP</t>
  </si>
  <si>
    <t>29-SLP</t>
  </si>
  <si>
    <t>CNA-II-341</t>
  </si>
  <si>
    <t>30-SLP</t>
  </si>
  <si>
    <t>31-SLP</t>
  </si>
  <si>
    <t>CNA-II-286</t>
  </si>
  <si>
    <t>32-SLP</t>
  </si>
  <si>
    <t>CNA-II-894</t>
  </si>
  <si>
    <t>33-SLP</t>
  </si>
  <si>
    <t>34-SLP</t>
  </si>
  <si>
    <t>35-SLP</t>
  </si>
  <si>
    <t>CNA-II-848</t>
  </si>
  <si>
    <t>36-SLP</t>
  </si>
  <si>
    <t>40-SLP</t>
  </si>
  <si>
    <t>CNA-II-277</t>
  </si>
  <si>
    <t>42-SLP</t>
  </si>
  <si>
    <t>CNA-II-629</t>
  </si>
  <si>
    <t>44-SLP</t>
  </si>
  <si>
    <t>CNA-II-148</t>
  </si>
  <si>
    <t>47-SLP</t>
  </si>
  <si>
    <t>CNA-II-691</t>
  </si>
  <si>
    <t>49-SLP</t>
  </si>
  <si>
    <t>CNA-II-582</t>
  </si>
  <si>
    <t>50-SLP</t>
  </si>
  <si>
    <t>51-SLP</t>
  </si>
  <si>
    <t>CNA-II-283</t>
  </si>
  <si>
    <t>53-SLP</t>
  </si>
  <si>
    <t>CNA-II-568</t>
  </si>
  <si>
    <t>54-SLP</t>
  </si>
  <si>
    <t>55-SLP</t>
  </si>
  <si>
    <t>CNA-II-627</t>
  </si>
  <si>
    <t>56-SLP</t>
  </si>
  <si>
    <t>59-SLP</t>
  </si>
  <si>
    <t>60-SLP</t>
  </si>
  <si>
    <t>13-SLP</t>
  </si>
  <si>
    <t>CNA -II-421</t>
  </si>
  <si>
    <t>Conagua-ID</t>
  </si>
  <si>
    <t>Sample-ID</t>
  </si>
  <si>
    <t>Hydraulic head data of the shallow aquifer of the year 2004 (data source: Martínez Banda 2005)</t>
  </si>
  <si>
    <t>Depth to static water level [m]</t>
  </si>
  <si>
    <t>Static hydraulic head elevation [m asl]</t>
  </si>
  <si>
    <t>Hydraulic head data of the deep aquifer of the year 2005 (data source: IMMSA 2008, Conagua 2014)</t>
  </si>
  <si>
    <t>No --&gt; measurement varies significantly from measurements in close vicinity</t>
  </si>
  <si>
    <t>No --&gt; measurement possibly influenced by pumping activity</t>
  </si>
  <si>
    <t>No --&gt;  measurement possibly influenced by pumping activity</t>
  </si>
  <si>
    <t>No --&gt; measurement differs significantly in comparison to measurements in previous years</t>
  </si>
  <si>
    <t>No --&gt; measurement differs significantly from measurements in close vicinity</t>
  </si>
  <si>
    <t>No --&gt; observation point in close vicinity to observation point "CNA-11-OJO DE PINTO P7", but with a significant difference in the depth to the water level</t>
  </si>
  <si>
    <t>No --&gt; observation point in close vicinity to observation point "CNA-11-LAS MORAS", but with a significant difference in the depth to the water level</t>
  </si>
  <si>
    <t>El Aguaje</t>
  </si>
  <si>
    <t>Vivero Municipal</t>
  </si>
  <si>
    <t>Capulines</t>
  </si>
  <si>
    <t>Mezquital</t>
  </si>
  <si>
    <t>Residencial El Cortijo</t>
  </si>
  <si>
    <t>Los Medina (Col. Santa Rosa)</t>
  </si>
  <si>
    <t>Ofelia Lara (Col. La Tuna)</t>
  </si>
  <si>
    <t>Esc. San José del Barro</t>
  </si>
  <si>
    <t>Victor Rosales</t>
  </si>
  <si>
    <t>Concepción Mtz. (Barrio Santiago)</t>
  </si>
  <si>
    <t>General I. Martínez</t>
  </si>
  <si>
    <t>Tierra Blanca</t>
  </si>
  <si>
    <t>Comunidad La Cantera</t>
  </si>
  <si>
    <t>Candido Vargas</t>
  </si>
  <si>
    <t>Lazaro Nuñez</t>
  </si>
  <si>
    <t xml:space="preserve">Estrella de Dimas    </t>
  </si>
  <si>
    <t>Los Terreros</t>
  </si>
  <si>
    <t xml:space="preserve">El Gato   </t>
  </si>
  <si>
    <t>Cerritos</t>
  </si>
  <si>
    <t>La Pila</t>
  </si>
  <si>
    <t>Tajo Carr. 57-B</t>
  </si>
  <si>
    <t>Metalcon - Los Gomez</t>
  </si>
  <si>
    <t>Leos peña - Los Gomez</t>
  </si>
  <si>
    <t>Pozos - Chiqueros</t>
  </si>
  <si>
    <t>Leobardo Romero</t>
  </si>
  <si>
    <t>Rosendo Fraga A.</t>
  </si>
  <si>
    <t>J. Fernando Rdz. (Gas Vip)</t>
  </si>
  <si>
    <t xml:space="preserve">Rancho El Sacrificio </t>
  </si>
  <si>
    <t>Juan Castillo Martínez</t>
  </si>
  <si>
    <t xml:space="preserve">Rancho El Diamante </t>
  </si>
  <si>
    <t>Bodega de Pozos - Suacero</t>
  </si>
  <si>
    <t>Rancho San Isidro</t>
  </si>
  <si>
    <t>El Morro</t>
  </si>
  <si>
    <t>Yesera - Los Gómez</t>
  </si>
  <si>
    <t>Establo La Providencia</t>
  </si>
  <si>
    <t>Quinta Consuelo</t>
  </si>
  <si>
    <t>Don Valente</t>
  </si>
  <si>
    <t>Acapulco 306 Col. Morelos</t>
  </si>
  <si>
    <t>Sabas Ramírez. Col El Zapote</t>
  </si>
  <si>
    <t>Carretera 57 a Matehuala</t>
  </si>
  <si>
    <t>Total well depth [m]</t>
  </si>
  <si>
    <t>Location</t>
  </si>
  <si>
    <t>Ex - Hacienda El Jaralito</t>
  </si>
  <si>
    <t>Soledad - ejido el Zapote</t>
  </si>
  <si>
    <t>Soledad-Palma de la Cruz</t>
  </si>
  <si>
    <t>Soledad-R. Las Delicias</t>
  </si>
  <si>
    <t>Soledad</t>
  </si>
  <si>
    <t>Enrique Estrada</t>
  </si>
  <si>
    <t>Soledad-R. Los Arias</t>
  </si>
  <si>
    <t>Soledad-R. La Esperanza</t>
  </si>
  <si>
    <t>Paisanos-calle Río Bravo</t>
  </si>
  <si>
    <t>El Charquillo</t>
  </si>
  <si>
    <t>-</t>
  </si>
  <si>
    <t>SALK-5 SALK/PER. SUR</t>
  </si>
  <si>
    <t>INTERAPAS</t>
  </si>
  <si>
    <t>INFONAVIT M.JOSE O.</t>
  </si>
  <si>
    <t>COL INDUSTRIAL AVIACIÓN, LA VENADITA</t>
  </si>
  <si>
    <t>COL JACARANDAS, C TRUENOS 240</t>
  </si>
  <si>
    <t>INFONAVIT-MORALES</t>
  </si>
  <si>
    <t>COLONIA CENTRAL</t>
  </si>
  <si>
    <t>COL PROGRESO</t>
  </si>
  <si>
    <t>ARBOLITOS -I</t>
  </si>
  <si>
    <t>R LOS ANGELES</t>
  </si>
  <si>
    <t>CURVA DE SOLEDAD</t>
  </si>
  <si>
    <t>EL HUIZACHE</t>
  </si>
  <si>
    <t>COMUNIDAD</t>
  </si>
  <si>
    <t>ESCUELA DE AGRONOMIA</t>
  </si>
  <si>
    <t>HERDEZ (CENTRO)</t>
  </si>
  <si>
    <t>HERDEZ</t>
  </si>
  <si>
    <t>FRACC.BOSQUES DE LA FLORIDA</t>
  </si>
  <si>
    <t>LA FLORIDA</t>
  </si>
  <si>
    <t>CLUB DE GOLF CAMERON</t>
  </si>
  <si>
    <t>LOS OLIVOS</t>
  </si>
  <si>
    <t>RANCHO MARAVILLAS</t>
  </si>
  <si>
    <t>LA GRANJA (AHORA ALQUERIAS DE POZOS)</t>
  </si>
  <si>
    <t>ALQUERIAS DE POZOS</t>
  </si>
  <si>
    <t>RANC.S.QUINTIN FRACC</t>
  </si>
  <si>
    <t>RANCHO LAS BOMBAS</t>
  </si>
  <si>
    <t>RANCHO SAN ANTONIO</t>
  </si>
  <si>
    <t>FCODE ASIS CASTAÑON MORENO</t>
  </si>
  <si>
    <t>R. SAN ANTONIO</t>
  </si>
  <si>
    <t>EJIDO LOS RODRIGUEZ</t>
  </si>
  <si>
    <t>EJIDO OJO DE PINTO</t>
  </si>
  <si>
    <t>EJIDO PEÑASCO</t>
  </si>
  <si>
    <t>EJIDO LAS MORAS P.5</t>
  </si>
  <si>
    <t>EJIDO LAS MORAS</t>
  </si>
  <si>
    <t>EJIDO LAS MORAS P.8</t>
  </si>
  <si>
    <t>EJIDO LAS MORAS P.9</t>
  </si>
  <si>
    <t>EJIDO LAS MORAS P.3</t>
  </si>
  <si>
    <t>PILGRIM´S PRIDE</t>
  </si>
  <si>
    <t>RANCHO POZO DE LUNA</t>
  </si>
  <si>
    <t>COCA-COLA</t>
  </si>
  <si>
    <t>COCA COLA S.A.</t>
  </si>
  <si>
    <t>CIA. LAS CUEVAS P.1</t>
  </si>
  <si>
    <t>CIA. LAS CUEVAS</t>
  </si>
  <si>
    <t>CIA. LAS CUEVAS P.2</t>
  </si>
  <si>
    <t>FABRICA DE CARTUCHOS</t>
  </si>
  <si>
    <t>FABRICA DE CARTUCHOS C.C.I</t>
  </si>
  <si>
    <t>QUIMICA DE MEXICO</t>
  </si>
  <si>
    <t>ANTIGUO FERTIMEX</t>
  </si>
  <si>
    <t>FERTIMEX</t>
  </si>
  <si>
    <t>MONTE OBSCURO(COMUN)</t>
  </si>
  <si>
    <t>COMUNIDAD MONTE OBSCURO</t>
  </si>
  <si>
    <t>PALMA DE LA CRUZ</t>
  </si>
  <si>
    <t>JEAPA (GOBIERNO ESTADO)</t>
  </si>
  <si>
    <t>AUTOPISTA</t>
  </si>
  <si>
    <t>GOBIERNO DEL ESTADO</t>
  </si>
  <si>
    <t>VILLA POZOS</t>
  </si>
  <si>
    <t>MUNICIPIO DE POZOS</t>
  </si>
  <si>
    <t>POZO CERESO</t>
  </si>
  <si>
    <t>LAGUNA DE SANTA RITA</t>
  </si>
  <si>
    <t>SANTA RITA</t>
  </si>
  <si>
    <t>PARQUE 3 NACIONES</t>
  </si>
  <si>
    <t xml:space="preserve">GRUPO 3 NACIONES </t>
  </si>
  <si>
    <t>PARQUE LOGISTICO TRANSPARQUE</t>
  </si>
  <si>
    <t>TRANSPARQUE, S.A. DE C.V.</t>
  </si>
  <si>
    <t>Property</t>
  </si>
  <si>
    <t>CAJA DE AGUA</t>
  </si>
  <si>
    <t>FRACC MAYAMIL</t>
  </si>
  <si>
    <t>PAISANO (TLAXCALA)</t>
  </si>
  <si>
    <t>IMMSA POZO Nº 2</t>
  </si>
  <si>
    <t>RANCHO LA ESMERALDA</t>
  </si>
  <si>
    <t>PALMA DE LA CRUZ P.2</t>
  </si>
  <si>
    <t>PALMA DE LA CRUZ P.3</t>
  </si>
  <si>
    <t>REAL DEL POTOSI</t>
  </si>
  <si>
    <t>RANCHO DEL REAL</t>
  </si>
  <si>
    <t>EJIDO LAS MORAS P.7</t>
  </si>
  <si>
    <t>EJIDO LOS VAZQUEZ</t>
  </si>
  <si>
    <t>VAZQUEZ (COMUNIDAD)</t>
  </si>
  <si>
    <t>CANDIDO NAVARRO</t>
  </si>
  <si>
    <t>POBLADO RINCONADA</t>
  </si>
  <si>
    <t>COMUNIDAD RINCONADA</t>
  </si>
  <si>
    <t>EJIDO LOS MORENO</t>
  </si>
  <si>
    <t>SAN JOSE DEL BARRO</t>
  </si>
  <si>
    <t>LOMAS III, HALCONES</t>
  </si>
  <si>
    <t>LA PILA</t>
  </si>
  <si>
    <t>COLONIA WENCESLAO</t>
  </si>
  <si>
    <t>SAN FELIPE (SOLEDAD)</t>
  </si>
  <si>
    <t>P. TANGAMANGA II</t>
  </si>
  <si>
    <t>GOBIERNO DEL EDO.</t>
  </si>
  <si>
    <t>RANCHO LAS NORIAS</t>
  </si>
  <si>
    <t>MEXICHEM</t>
  </si>
  <si>
    <t>206.45*</t>
  </si>
  <si>
    <t>121.57*</t>
  </si>
  <si>
    <t>S/N</t>
  </si>
  <si>
    <t>Unbekannt1</t>
  </si>
  <si>
    <t>Unbekannt2</t>
  </si>
  <si>
    <t>Depth to static water level [m] 1962</t>
  </si>
  <si>
    <t>Depth to static water level [m] 1971</t>
  </si>
  <si>
    <t>Depth to static water level [m] 1972</t>
  </si>
  <si>
    <t>Depth to static water level [m] 1973</t>
  </si>
  <si>
    <t>Depth to static water level [m] 1974</t>
  </si>
  <si>
    <t>Depth to static water level [m] 1975</t>
  </si>
  <si>
    <t>Depth to static water level [m] 1977</t>
  </si>
  <si>
    <t>Depth to static water level [m] 1983</t>
  </si>
  <si>
    <t>Depth to static water level [m] 1984</t>
  </si>
  <si>
    <t>Depth to static water level [m] 1985</t>
  </si>
  <si>
    <t>Depth to static water level [m] 1986</t>
  </si>
  <si>
    <t>Depth to static water level [m] 1987</t>
  </si>
  <si>
    <t>Depth to static water level [m] 1988</t>
  </si>
  <si>
    <t>Depth to static water level [m] 1990</t>
  </si>
  <si>
    <t>Depth to static water level [m] 1991</t>
  </si>
  <si>
    <t>Depth to static water level [m] 1992</t>
  </si>
  <si>
    <t>Depth to static water level [m] 1993</t>
  </si>
  <si>
    <t>Depth to static water level [m] 1994</t>
  </si>
  <si>
    <t>Depth to static water level [m] 1995</t>
  </si>
  <si>
    <t>Depth to static water level [m] 1996</t>
  </si>
  <si>
    <t>Depth to static water level [m] 1997</t>
  </si>
  <si>
    <t>Depth to static water level [m] 1998</t>
  </si>
  <si>
    <t>Depth to static water level [m] 1999</t>
  </si>
  <si>
    <t>Depth to static water level [m] 2001</t>
  </si>
  <si>
    <t>Depth to static water level [m] 2003</t>
  </si>
  <si>
    <t>Depth to static water level [m] 2005</t>
  </si>
  <si>
    <t>Depth to static water level [m] 2006</t>
  </si>
  <si>
    <t>Depth to static water level [m] 2007</t>
  </si>
  <si>
    <t>Well</t>
  </si>
  <si>
    <t>Extraction site</t>
  </si>
  <si>
    <t>Dug-well</t>
  </si>
  <si>
    <t>User</t>
  </si>
  <si>
    <t>shallow_1</t>
  </si>
  <si>
    <t>shallow_3</t>
  </si>
  <si>
    <t>shallow_4</t>
  </si>
  <si>
    <t>shallow_5</t>
  </si>
  <si>
    <t>shallow_6</t>
  </si>
  <si>
    <t>shallow_7</t>
  </si>
  <si>
    <t>shallow_9</t>
  </si>
  <si>
    <t>shallow_10</t>
  </si>
  <si>
    <t>shallow_13</t>
  </si>
  <si>
    <t>shallow_14</t>
  </si>
  <si>
    <t>no_name_2</t>
  </si>
  <si>
    <t>no_name_1</t>
  </si>
  <si>
    <t>Yes (excluded during transient modelling due to significant difference to CNA-11-044)</t>
  </si>
  <si>
    <t>Depth to groundwater level of the deep aquifer: data from 1962 to 2007 (data source: IMMSA 2008, Conagua 2014)</t>
  </si>
  <si>
    <t>Hydraulic head data of the shallow aquifer of the year 2006 (data source: Espino-Chávez 2007)</t>
  </si>
  <si>
    <t xml:space="preserve">Hydraulic head data of the deep aquifer of the year 2007 (data source: IMMSA 2008, Conagua 2014) </t>
  </si>
  <si>
    <t>Used for groundwater contour map?  (Heiming 2016)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</si>
</sst>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3" fillId="0" borderId="1" xfId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1" fontId="3" fillId="0" borderId="2" xfId="1" applyNumberFormat="1" applyFont="1" applyFill="1" applyBorder="1" applyAlignment="1">
      <alignment horizontal="left" vertical="center"/>
    </xf>
    <xf numFmtId="1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" fontId="3" fillId="0" borderId="3" xfId="1" applyNumberFormat="1" applyFont="1" applyFill="1" applyBorder="1" applyAlignment="1">
      <alignment horizontal="left" vertical="center"/>
    </xf>
    <xf numFmtId="1" fontId="3" fillId="0" borderId="4" xfId="1" applyNumberFormat="1" applyFont="1" applyFill="1" applyBorder="1" applyAlignment="1">
      <alignment horizontal="center" vertical="center"/>
    </xf>
    <xf numFmtId="0" fontId="0" fillId="0" borderId="5" xfId="0" applyBorder="1"/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5"/>
  <sheetViews>
    <sheetView zoomScaleNormal="100" workbookViewId="0">
      <selection activeCell="K3" sqref="K3"/>
    </sheetView>
  </sheetViews>
  <sheetFormatPr baseColWidth="10" defaultRowHeight="15" x14ac:dyDescent="0.25"/>
  <cols>
    <col min="3" max="3" width="34.28515625" customWidth="1"/>
    <col min="8" max="8" width="11.42578125" customWidth="1"/>
    <col min="11" max="11" width="34.28515625" customWidth="1"/>
  </cols>
  <sheetData>
    <row r="1" spans="1:11" x14ac:dyDescent="0.25">
      <c r="A1" t="s">
        <v>165</v>
      </c>
    </row>
    <row r="3" spans="1:11" ht="56.25" x14ac:dyDescent="0.25">
      <c r="A3" s="4" t="s">
        <v>164</v>
      </c>
      <c r="B3" s="5" t="s">
        <v>163</v>
      </c>
      <c r="C3" s="5" t="s">
        <v>217</v>
      </c>
      <c r="D3" s="5" t="s">
        <v>352</v>
      </c>
      <c r="E3" s="5" t="s">
        <v>0</v>
      </c>
      <c r="F3" s="5" t="s">
        <v>1</v>
      </c>
      <c r="G3" s="5" t="s">
        <v>56</v>
      </c>
      <c r="H3" s="5" t="s">
        <v>216</v>
      </c>
      <c r="I3" s="5" t="s">
        <v>166</v>
      </c>
      <c r="J3" s="5" t="s">
        <v>167</v>
      </c>
      <c r="K3" s="6" t="s">
        <v>371</v>
      </c>
    </row>
    <row r="4" spans="1:11" x14ac:dyDescent="0.25">
      <c r="A4" s="2" t="s">
        <v>94</v>
      </c>
      <c r="B4" s="2" t="s">
        <v>95</v>
      </c>
      <c r="C4" s="9" t="s">
        <v>176</v>
      </c>
      <c r="D4" s="9" t="s">
        <v>353</v>
      </c>
      <c r="E4" s="2">
        <v>299981</v>
      </c>
      <c r="F4" s="2">
        <v>2444316</v>
      </c>
      <c r="G4" s="2">
        <v>1904</v>
      </c>
      <c r="H4" s="9">
        <v>4.5999999999999996</v>
      </c>
      <c r="I4" s="10">
        <v>1.92</v>
      </c>
      <c r="J4" s="10">
        <v>1902.08</v>
      </c>
      <c r="K4" s="2" t="s">
        <v>57</v>
      </c>
    </row>
    <row r="5" spans="1:11" x14ac:dyDescent="0.25">
      <c r="A5" s="2" t="s">
        <v>96</v>
      </c>
      <c r="B5" s="2" t="s">
        <v>97</v>
      </c>
      <c r="C5" s="9" t="s">
        <v>176</v>
      </c>
      <c r="D5" s="9" t="s">
        <v>353</v>
      </c>
      <c r="E5" s="2">
        <v>300372</v>
      </c>
      <c r="F5" s="2">
        <v>2444643</v>
      </c>
      <c r="G5" s="2">
        <v>1887</v>
      </c>
      <c r="H5" s="9">
        <v>5.5</v>
      </c>
      <c r="I5" s="9">
        <v>4.5</v>
      </c>
      <c r="J5" s="9">
        <v>1882.5</v>
      </c>
      <c r="K5" s="2" t="s">
        <v>57</v>
      </c>
    </row>
    <row r="6" spans="1:11" ht="22.5" x14ac:dyDescent="0.25">
      <c r="A6" s="2" t="s">
        <v>98</v>
      </c>
      <c r="B6" s="1" t="s">
        <v>99</v>
      </c>
      <c r="C6" s="9" t="s">
        <v>177</v>
      </c>
      <c r="D6" s="9" t="s">
        <v>353</v>
      </c>
      <c r="E6" s="2">
        <v>296738</v>
      </c>
      <c r="F6" s="2">
        <v>2446539</v>
      </c>
      <c r="G6" s="1">
        <v>1850</v>
      </c>
      <c r="H6" s="9">
        <v>7</v>
      </c>
      <c r="I6" s="10">
        <v>5.23</v>
      </c>
      <c r="J6" s="10">
        <v>1844.77</v>
      </c>
      <c r="K6" s="7" t="s">
        <v>169</v>
      </c>
    </row>
    <row r="7" spans="1:11" x14ac:dyDescent="0.25">
      <c r="A7" s="2" t="s">
        <v>100</v>
      </c>
      <c r="B7" s="2" t="s">
        <v>101</v>
      </c>
      <c r="C7" s="9" t="s">
        <v>178</v>
      </c>
      <c r="D7" s="9" t="s">
        <v>353</v>
      </c>
      <c r="E7" s="2">
        <v>288918</v>
      </c>
      <c r="F7" s="2">
        <v>2453840</v>
      </c>
      <c r="G7" s="2">
        <v>1940</v>
      </c>
      <c r="H7" s="9">
        <v>10</v>
      </c>
      <c r="I7" s="10">
        <v>7.87</v>
      </c>
      <c r="J7" s="10">
        <v>1932.13</v>
      </c>
      <c r="K7" s="2" t="s">
        <v>57</v>
      </c>
    </row>
    <row r="8" spans="1:11" x14ac:dyDescent="0.25">
      <c r="A8" s="2" t="s">
        <v>102</v>
      </c>
      <c r="B8" s="2" t="s">
        <v>103</v>
      </c>
      <c r="C8" s="9" t="s">
        <v>179</v>
      </c>
      <c r="D8" s="9" t="s">
        <v>353</v>
      </c>
      <c r="E8" s="2">
        <v>291326</v>
      </c>
      <c r="F8" s="2">
        <v>2454237</v>
      </c>
      <c r="G8" s="2">
        <v>1903</v>
      </c>
      <c r="H8" s="9">
        <v>17.649999999999999</v>
      </c>
      <c r="I8" s="9">
        <v>8.6999999999999993</v>
      </c>
      <c r="J8" s="9">
        <v>1894.3</v>
      </c>
      <c r="K8" s="2" t="s">
        <v>57</v>
      </c>
    </row>
    <row r="9" spans="1:11" x14ac:dyDescent="0.25">
      <c r="A9" s="2" t="s">
        <v>104</v>
      </c>
      <c r="B9" s="2" t="s">
        <v>105</v>
      </c>
      <c r="C9" s="9" t="s">
        <v>180</v>
      </c>
      <c r="D9" s="9" t="s">
        <v>353</v>
      </c>
      <c r="E9" s="2">
        <v>293930</v>
      </c>
      <c r="F9" s="2">
        <v>2452465</v>
      </c>
      <c r="G9" s="2">
        <v>1873</v>
      </c>
      <c r="H9" s="9">
        <v>3.85</v>
      </c>
      <c r="I9" s="10">
        <v>3.76</v>
      </c>
      <c r="J9" s="10">
        <v>1869.24</v>
      </c>
      <c r="K9" s="2" t="s">
        <v>57</v>
      </c>
    </row>
    <row r="10" spans="1:11" x14ac:dyDescent="0.25">
      <c r="A10" s="2" t="s">
        <v>106</v>
      </c>
      <c r="B10" s="2" t="s">
        <v>107</v>
      </c>
      <c r="C10" s="9" t="s">
        <v>181</v>
      </c>
      <c r="D10" s="9" t="s">
        <v>353</v>
      </c>
      <c r="E10" s="2">
        <v>293359</v>
      </c>
      <c r="F10" s="2">
        <v>2455029</v>
      </c>
      <c r="G10" s="2">
        <v>1887</v>
      </c>
      <c r="H10" s="9">
        <v>12</v>
      </c>
      <c r="I10" s="9">
        <v>6.1</v>
      </c>
      <c r="J10" s="9">
        <v>1880.9</v>
      </c>
      <c r="K10" s="2" t="s">
        <v>57</v>
      </c>
    </row>
    <row r="11" spans="1:11" x14ac:dyDescent="0.25">
      <c r="A11" s="2" t="s">
        <v>108</v>
      </c>
      <c r="B11" s="2" t="s">
        <v>107</v>
      </c>
      <c r="C11" s="9" t="s">
        <v>182</v>
      </c>
      <c r="D11" s="9" t="s">
        <v>353</v>
      </c>
      <c r="E11" s="2">
        <v>295695</v>
      </c>
      <c r="F11" s="2">
        <v>2455033</v>
      </c>
      <c r="G11" s="2">
        <v>1867</v>
      </c>
      <c r="H11" s="9">
        <v>6.8</v>
      </c>
      <c r="I11" s="10">
        <v>5.65</v>
      </c>
      <c r="J11" s="10">
        <v>1861.35</v>
      </c>
      <c r="K11" s="2" t="s">
        <v>57</v>
      </c>
    </row>
    <row r="12" spans="1:11" x14ac:dyDescent="0.25">
      <c r="A12" s="2" t="s">
        <v>109</v>
      </c>
      <c r="B12" s="1" t="s">
        <v>110</v>
      </c>
      <c r="C12" s="9" t="s">
        <v>183</v>
      </c>
      <c r="D12" s="9" t="s">
        <v>353</v>
      </c>
      <c r="E12" s="2">
        <v>298691</v>
      </c>
      <c r="F12" s="2">
        <v>2457191</v>
      </c>
      <c r="G12" s="1">
        <v>1852</v>
      </c>
      <c r="H12" s="9">
        <v>18.850000000000001</v>
      </c>
      <c r="I12" s="10">
        <v>9.89</v>
      </c>
      <c r="J12" s="10">
        <v>1842.11</v>
      </c>
      <c r="K12" s="2" t="s">
        <v>57</v>
      </c>
    </row>
    <row r="13" spans="1:11" x14ac:dyDescent="0.25">
      <c r="A13" s="2" t="s">
        <v>111</v>
      </c>
      <c r="B13" s="2" t="s">
        <v>112</v>
      </c>
      <c r="C13" s="9" t="s">
        <v>184</v>
      </c>
      <c r="D13" s="9" t="s">
        <v>353</v>
      </c>
      <c r="E13" s="2">
        <v>296574</v>
      </c>
      <c r="F13" s="2">
        <v>2446312</v>
      </c>
      <c r="G13" s="2">
        <v>1900</v>
      </c>
      <c r="H13" s="9">
        <v>9.9</v>
      </c>
      <c r="I13" s="10">
        <v>8.5500000000000007</v>
      </c>
      <c r="J13" s="10">
        <v>1891.45</v>
      </c>
      <c r="K13" s="2" t="s">
        <v>57</v>
      </c>
    </row>
    <row r="14" spans="1:11" x14ac:dyDescent="0.25">
      <c r="A14" s="2" t="s">
        <v>113</v>
      </c>
      <c r="B14" s="2" t="s">
        <v>114</v>
      </c>
      <c r="C14" s="9" t="s">
        <v>185</v>
      </c>
      <c r="D14" s="9" t="s">
        <v>353</v>
      </c>
      <c r="E14" s="2">
        <v>295298</v>
      </c>
      <c r="F14" s="2">
        <v>2452210</v>
      </c>
      <c r="G14" s="2">
        <v>1866</v>
      </c>
      <c r="H14" s="9">
        <v>10.85</v>
      </c>
      <c r="I14" s="10">
        <v>4.34</v>
      </c>
      <c r="J14" s="10">
        <v>1861.66</v>
      </c>
      <c r="K14" s="2" t="s">
        <v>57</v>
      </c>
    </row>
    <row r="15" spans="1:11" x14ac:dyDescent="0.25">
      <c r="A15" s="2" t="s">
        <v>115</v>
      </c>
      <c r="B15" s="2" t="s">
        <v>107</v>
      </c>
      <c r="C15" s="9" t="s">
        <v>186</v>
      </c>
      <c r="D15" s="9" t="s">
        <v>353</v>
      </c>
      <c r="E15" s="2">
        <v>297954</v>
      </c>
      <c r="F15" s="2">
        <v>2445069</v>
      </c>
      <c r="G15" s="2">
        <v>1925</v>
      </c>
      <c r="H15" s="9">
        <v>3.5</v>
      </c>
      <c r="I15" s="9">
        <v>3</v>
      </c>
      <c r="J15" s="9">
        <v>1922</v>
      </c>
      <c r="K15" s="2" t="s">
        <v>57</v>
      </c>
    </row>
    <row r="16" spans="1:11" x14ac:dyDescent="0.25">
      <c r="A16" s="2" t="s">
        <v>116</v>
      </c>
      <c r="B16" s="2" t="s">
        <v>107</v>
      </c>
      <c r="C16" s="9" t="s">
        <v>187</v>
      </c>
      <c r="D16" s="9" t="s">
        <v>353</v>
      </c>
      <c r="E16" s="2">
        <v>295487</v>
      </c>
      <c r="F16" s="2">
        <v>2446041</v>
      </c>
      <c r="G16" s="2">
        <v>1925</v>
      </c>
      <c r="H16" s="9">
        <v>4.75</v>
      </c>
      <c r="I16" s="10">
        <v>1.79</v>
      </c>
      <c r="J16" s="10">
        <v>1923.21</v>
      </c>
      <c r="K16" s="2" t="s">
        <v>57</v>
      </c>
    </row>
    <row r="17" spans="1:11" x14ac:dyDescent="0.25">
      <c r="A17" s="2" t="s">
        <v>117</v>
      </c>
      <c r="B17" s="2" t="s">
        <v>107</v>
      </c>
      <c r="C17" s="9" t="s">
        <v>187</v>
      </c>
      <c r="D17" s="9" t="s">
        <v>353</v>
      </c>
      <c r="E17" s="2">
        <v>296125</v>
      </c>
      <c r="F17" s="2">
        <v>2445941</v>
      </c>
      <c r="G17" s="2">
        <v>1910</v>
      </c>
      <c r="H17" s="9">
        <v>4</v>
      </c>
      <c r="I17" s="9">
        <v>1.5</v>
      </c>
      <c r="J17" s="9">
        <v>1908.5</v>
      </c>
      <c r="K17" s="2" t="s">
        <v>57</v>
      </c>
    </row>
    <row r="18" spans="1:11" x14ac:dyDescent="0.25">
      <c r="A18" s="2" t="s">
        <v>118</v>
      </c>
      <c r="B18" s="1" t="s">
        <v>110</v>
      </c>
      <c r="C18" s="9" t="s">
        <v>188</v>
      </c>
      <c r="D18" s="9" t="s">
        <v>353</v>
      </c>
      <c r="E18" s="2">
        <v>303046</v>
      </c>
      <c r="F18" s="2">
        <v>2441441</v>
      </c>
      <c r="G18" s="1">
        <v>1908</v>
      </c>
      <c r="H18" s="9">
        <v>8.26</v>
      </c>
      <c r="I18" s="9">
        <v>4.9000000000000004</v>
      </c>
      <c r="J18" s="9">
        <v>1903.1</v>
      </c>
      <c r="K18" s="2" t="s">
        <v>57</v>
      </c>
    </row>
    <row r="19" spans="1:11" x14ac:dyDescent="0.25">
      <c r="A19" s="2" t="s">
        <v>119</v>
      </c>
      <c r="B19" s="2" t="s">
        <v>107</v>
      </c>
      <c r="C19" s="9" t="s">
        <v>189</v>
      </c>
      <c r="D19" s="9" t="s">
        <v>353</v>
      </c>
      <c r="E19" s="2">
        <v>305970</v>
      </c>
      <c r="F19" s="2">
        <v>2444148</v>
      </c>
      <c r="G19" s="2">
        <v>1858</v>
      </c>
      <c r="H19" s="9">
        <v>8.82</v>
      </c>
      <c r="I19" s="10">
        <v>8.07</v>
      </c>
      <c r="J19" s="10">
        <v>1849.93</v>
      </c>
      <c r="K19" s="2" t="s">
        <v>57</v>
      </c>
    </row>
    <row r="20" spans="1:11" x14ac:dyDescent="0.25">
      <c r="A20" s="2" t="s">
        <v>120</v>
      </c>
      <c r="B20" s="2" t="s">
        <v>121</v>
      </c>
      <c r="C20" s="9" t="s">
        <v>190</v>
      </c>
      <c r="D20" s="9" t="s">
        <v>353</v>
      </c>
      <c r="E20" s="2">
        <v>305659</v>
      </c>
      <c r="F20" s="2">
        <v>2445037</v>
      </c>
      <c r="G20" s="2">
        <v>1853</v>
      </c>
      <c r="H20" s="9">
        <v>7.8</v>
      </c>
      <c r="I20" s="10">
        <v>5.77</v>
      </c>
      <c r="J20" s="10">
        <v>1847.23</v>
      </c>
      <c r="K20" s="2" t="s">
        <v>57</v>
      </c>
    </row>
    <row r="21" spans="1:11" x14ac:dyDescent="0.25">
      <c r="A21" s="2" t="s">
        <v>122</v>
      </c>
      <c r="B21" s="2" t="s">
        <v>123</v>
      </c>
      <c r="C21" s="9" t="s">
        <v>191</v>
      </c>
      <c r="D21" s="9" t="s">
        <v>353</v>
      </c>
      <c r="E21" s="2">
        <v>305989</v>
      </c>
      <c r="F21" s="2">
        <v>2443609</v>
      </c>
      <c r="G21" s="2">
        <v>1859</v>
      </c>
      <c r="H21" s="9">
        <v>9.5</v>
      </c>
      <c r="I21" s="9">
        <v>8.8000000000000007</v>
      </c>
      <c r="J21" s="9">
        <v>1850.2</v>
      </c>
      <c r="K21" s="2" t="s">
        <v>57</v>
      </c>
    </row>
    <row r="22" spans="1:11" x14ac:dyDescent="0.25">
      <c r="A22" s="2" t="s">
        <v>124</v>
      </c>
      <c r="B22" s="2" t="s">
        <v>107</v>
      </c>
      <c r="C22" s="9" t="s">
        <v>192</v>
      </c>
      <c r="D22" s="9" t="s">
        <v>353</v>
      </c>
      <c r="E22" s="2">
        <v>302789</v>
      </c>
      <c r="F22" s="2">
        <v>2438270</v>
      </c>
      <c r="G22" s="2">
        <v>1935</v>
      </c>
      <c r="H22" s="9">
        <v>2.67</v>
      </c>
      <c r="I22" s="9">
        <v>0.3</v>
      </c>
      <c r="J22" s="9">
        <v>1934.7</v>
      </c>
      <c r="K22" s="2" t="s">
        <v>57</v>
      </c>
    </row>
    <row r="23" spans="1:11" x14ac:dyDescent="0.25">
      <c r="A23" s="2" t="s">
        <v>125</v>
      </c>
      <c r="B23" s="2" t="s">
        <v>126</v>
      </c>
      <c r="C23" s="9" t="s">
        <v>193</v>
      </c>
      <c r="D23" s="9" t="s">
        <v>353</v>
      </c>
      <c r="E23" s="2">
        <v>303913</v>
      </c>
      <c r="F23" s="2">
        <v>2432031</v>
      </c>
      <c r="G23" s="2">
        <v>1886</v>
      </c>
      <c r="H23" s="9">
        <v>3.3</v>
      </c>
      <c r="I23" s="9">
        <v>2</v>
      </c>
      <c r="J23" s="9">
        <v>1884</v>
      </c>
      <c r="K23" s="2" t="s">
        <v>57</v>
      </c>
    </row>
    <row r="24" spans="1:11" x14ac:dyDescent="0.25">
      <c r="A24" s="2" t="s">
        <v>127</v>
      </c>
      <c r="B24" s="1" t="s">
        <v>107</v>
      </c>
      <c r="C24" s="9" t="s">
        <v>194</v>
      </c>
      <c r="D24" s="9" t="s">
        <v>353</v>
      </c>
      <c r="E24" s="2">
        <v>304118</v>
      </c>
      <c r="F24" s="2">
        <v>2433880</v>
      </c>
      <c r="G24" s="1">
        <v>1890</v>
      </c>
      <c r="H24" s="9">
        <v>4</v>
      </c>
      <c r="I24" s="9">
        <v>3.1</v>
      </c>
      <c r="J24" s="9">
        <v>1886.9</v>
      </c>
      <c r="K24" s="2" t="s">
        <v>57</v>
      </c>
    </row>
    <row r="25" spans="1:11" x14ac:dyDescent="0.25">
      <c r="A25" s="2" t="s">
        <v>128</v>
      </c>
      <c r="B25" s="2" t="s">
        <v>129</v>
      </c>
      <c r="C25" s="9" t="s">
        <v>195</v>
      </c>
      <c r="D25" s="9" t="s">
        <v>353</v>
      </c>
      <c r="E25" s="2">
        <v>307333</v>
      </c>
      <c r="F25" s="2">
        <v>2438056</v>
      </c>
      <c r="G25" s="2">
        <v>1863</v>
      </c>
      <c r="H25" s="9">
        <v>9.9</v>
      </c>
      <c r="I25" s="9">
        <v>8.6999999999999993</v>
      </c>
      <c r="J25" s="9">
        <v>1854.3</v>
      </c>
      <c r="K25" s="2" t="s">
        <v>57</v>
      </c>
    </row>
    <row r="26" spans="1:11" x14ac:dyDescent="0.25">
      <c r="A26" s="2" t="s">
        <v>130</v>
      </c>
      <c r="B26" s="2" t="s">
        <v>107</v>
      </c>
      <c r="C26" s="9" t="s">
        <v>196</v>
      </c>
      <c r="D26" s="9" t="s">
        <v>353</v>
      </c>
      <c r="E26" s="2">
        <v>307964</v>
      </c>
      <c r="F26" s="2">
        <v>2439719</v>
      </c>
      <c r="G26" s="2">
        <v>1857</v>
      </c>
      <c r="H26" s="9" t="s">
        <v>107</v>
      </c>
      <c r="I26" s="9">
        <v>2.6</v>
      </c>
      <c r="J26" s="9">
        <v>1854.4</v>
      </c>
      <c r="K26" s="2" t="s">
        <v>57</v>
      </c>
    </row>
    <row r="27" spans="1:11" x14ac:dyDescent="0.25">
      <c r="A27" s="2" t="s">
        <v>131</v>
      </c>
      <c r="B27" s="2" t="s">
        <v>132</v>
      </c>
      <c r="C27" s="9" t="s">
        <v>197</v>
      </c>
      <c r="D27" s="9" t="s">
        <v>353</v>
      </c>
      <c r="E27" s="2">
        <v>306011</v>
      </c>
      <c r="F27" s="2">
        <v>2451917</v>
      </c>
      <c r="G27" s="2">
        <v>1842</v>
      </c>
      <c r="H27" s="9">
        <v>35.72</v>
      </c>
      <c r="I27" s="10">
        <v>24.78</v>
      </c>
      <c r="J27" s="10">
        <v>1817.22</v>
      </c>
      <c r="K27" s="2" t="s">
        <v>57</v>
      </c>
    </row>
    <row r="28" spans="1:11" x14ac:dyDescent="0.25">
      <c r="A28" s="2" t="s">
        <v>133</v>
      </c>
      <c r="B28" s="2" t="s">
        <v>134</v>
      </c>
      <c r="C28" s="9" t="s">
        <v>198</v>
      </c>
      <c r="D28" s="9" t="s">
        <v>353</v>
      </c>
      <c r="E28" s="2">
        <v>305661</v>
      </c>
      <c r="F28" s="2">
        <v>2451621</v>
      </c>
      <c r="G28" s="2">
        <v>1842</v>
      </c>
      <c r="H28" s="9">
        <v>33.299999999999997</v>
      </c>
      <c r="I28" s="10">
        <v>22.58</v>
      </c>
      <c r="J28" s="10">
        <v>1819.42</v>
      </c>
      <c r="K28" s="2" t="s">
        <v>57</v>
      </c>
    </row>
    <row r="29" spans="1:11" x14ac:dyDescent="0.25">
      <c r="A29" s="2" t="s">
        <v>135</v>
      </c>
      <c r="B29" s="2" t="s">
        <v>107</v>
      </c>
      <c r="C29" s="9" t="s">
        <v>199</v>
      </c>
      <c r="D29" s="9" t="s">
        <v>353</v>
      </c>
      <c r="E29" s="2">
        <v>305778</v>
      </c>
      <c r="F29" s="2">
        <v>2444838</v>
      </c>
      <c r="G29" s="2">
        <v>1864</v>
      </c>
      <c r="H29" s="9">
        <v>8.5</v>
      </c>
      <c r="I29" s="10">
        <v>7.67</v>
      </c>
      <c r="J29" s="10">
        <v>1856.33</v>
      </c>
      <c r="K29" s="2" t="s">
        <v>57</v>
      </c>
    </row>
    <row r="30" spans="1:11" x14ac:dyDescent="0.25">
      <c r="A30" s="2" t="s">
        <v>136</v>
      </c>
      <c r="B30" s="1" t="s">
        <v>107</v>
      </c>
      <c r="C30" s="9" t="s">
        <v>200</v>
      </c>
      <c r="D30" s="9" t="s">
        <v>353</v>
      </c>
      <c r="E30" s="2">
        <v>306366</v>
      </c>
      <c r="F30" s="2">
        <v>2446022</v>
      </c>
      <c r="G30" s="1">
        <v>1850</v>
      </c>
      <c r="H30" s="9">
        <v>5</v>
      </c>
      <c r="I30" s="9">
        <v>3.5</v>
      </c>
      <c r="J30" s="9">
        <v>1846.5</v>
      </c>
      <c r="K30" s="2" t="s">
        <v>57</v>
      </c>
    </row>
    <row r="31" spans="1:11" ht="22.5" x14ac:dyDescent="0.25">
      <c r="A31" s="2" t="s">
        <v>137</v>
      </c>
      <c r="B31" s="2" t="s">
        <v>138</v>
      </c>
      <c r="C31" s="9" t="s">
        <v>201</v>
      </c>
      <c r="D31" s="9" t="s">
        <v>353</v>
      </c>
      <c r="E31" s="2">
        <v>305669</v>
      </c>
      <c r="F31" s="2">
        <v>2444416</v>
      </c>
      <c r="G31" s="2">
        <v>1856</v>
      </c>
      <c r="H31" s="9">
        <v>22.42</v>
      </c>
      <c r="I31" s="9">
        <v>20.7</v>
      </c>
      <c r="J31" s="9">
        <v>1835.3</v>
      </c>
      <c r="K31" s="7" t="s">
        <v>169</v>
      </c>
    </row>
    <row r="32" spans="1:11" x14ac:dyDescent="0.25">
      <c r="A32" s="2" t="s">
        <v>139</v>
      </c>
      <c r="B32" s="2" t="s">
        <v>107</v>
      </c>
      <c r="C32" s="9" t="s">
        <v>202</v>
      </c>
      <c r="D32" s="9" t="s">
        <v>353</v>
      </c>
      <c r="E32" s="2">
        <v>305998</v>
      </c>
      <c r="F32" s="2">
        <v>2443460</v>
      </c>
      <c r="G32" s="2">
        <v>1861</v>
      </c>
      <c r="H32" s="9">
        <v>15.22</v>
      </c>
      <c r="I32" s="10">
        <v>7.22</v>
      </c>
      <c r="J32" s="10">
        <v>1853.78</v>
      </c>
      <c r="K32" s="2" t="s">
        <v>57</v>
      </c>
    </row>
    <row r="33" spans="1:11" ht="22.5" x14ac:dyDescent="0.25">
      <c r="A33" s="2" t="s">
        <v>140</v>
      </c>
      <c r="B33" s="2" t="s">
        <v>141</v>
      </c>
      <c r="C33" s="9" t="s">
        <v>203</v>
      </c>
      <c r="D33" s="9" t="s">
        <v>353</v>
      </c>
      <c r="E33" s="2">
        <v>306479</v>
      </c>
      <c r="F33" s="2">
        <v>2453727</v>
      </c>
      <c r="G33" s="2">
        <v>1841</v>
      </c>
      <c r="H33" s="9">
        <v>24.1</v>
      </c>
      <c r="I33" s="10">
        <v>13.82</v>
      </c>
      <c r="J33" s="10">
        <v>1827.18</v>
      </c>
      <c r="K33" s="7" t="s">
        <v>169</v>
      </c>
    </row>
    <row r="34" spans="1:11" x14ac:dyDescent="0.25">
      <c r="A34" s="2" t="s">
        <v>142</v>
      </c>
      <c r="B34" s="2" t="s">
        <v>143</v>
      </c>
      <c r="C34" s="9" t="s">
        <v>204</v>
      </c>
      <c r="D34" s="9" t="s">
        <v>353</v>
      </c>
      <c r="E34" s="2">
        <v>305987</v>
      </c>
      <c r="F34" s="2">
        <v>2453584</v>
      </c>
      <c r="G34" s="2">
        <v>1841</v>
      </c>
      <c r="H34" s="9">
        <v>27</v>
      </c>
      <c r="I34" s="9">
        <v>21.7</v>
      </c>
      <c r="J34" s="9">
        <v>1819.3</v>
      </c>
      <c r="K34" s="2" t="s">
        <v>57</v>
      </c>
    </row>
    <row r="35" spans="1:11" x14ac:dyDescent="0.25">
      <c r="A35" s="2" t="s">
        <v>144</v>
      </c>
      <c r="B35" s="2" t="s">
        <v>145</v>
      </c>
      <c r="C35" s="9" t="s">
        <v>205</v>
      </c>
      <c r="D35" s="9" t="s">
        <v>353</v>
      </c>
      <c r="E35" s="2">
        <v>305540</v>
      </c>
      <c r="F35" s="2">
        <v>2455847</v>
      </c>
      <c r="G35" s="2">
        <v>1840</v>
      </c>
      <c r="H35" s="9">
        <v>31.65</v>
      </c>
      <c r="I35" s="10">
        <v>28.45</v>
      </c>
      <c r="J35" s="10">
        <v>1811.55</v>
      </c>
      <c r="K35" s="2" t="s">
        <v>57</v>
      </c>
    </row>
    <row r="36" spans="1:11" x14ac:dyDescent="0.25">
      <c r="A36" s="2" t="s">
        <v>146</v>
      </c>
      <c r="B36" s="1" t="s">
        <v>147</v>
      </c>
      <c r="C36" s="9" t="s">
        <v>206</v>
      </c>
      <c r="D36" s="9" t="s">
        <v>353</v>
      </c>
      <c r="E36" s="2">
        <v>305450</v>
      </c>
      <c r="F36" s="2">
        <v>2444826</v>
      </c>
      <c r="G36" s="1">
        <v>1854</v>
      </c>
      <c r="H36" s="9" t="s">
        <v>107</v>
      </c>
      <c r="I36" s="10">
        <v>6.19</v>
      </c>
      <c r="J36" s="10">
        <v>1847.81</v>
      </c>
      <c r="K36" s="2" t="s">
        <v>57</v>
      </c>
    </row>
    <row r="37" spans="1:11" x14ac:dyDescent="0.25">
      <c r="A37" s="2" t="s">
        <v>148</v>
      </c>
      <c r="B37" s="2" t="s">
        <v>149</v>
      </c>
      <c r="C37" s="9" t="s">
        <v>207</v>
      </c>
      <c r="D37" s="9" t="s">
        <v>353</v>
      </c>
      <c r="E37" s="2">
        <v>301193</v>
      </c>
      <c r="F37" s="2">
        <v>2452784</v>
      </c>
      <c r="G37" s="2">
        <v>1848</v>
      </c>
      <c r="H37" s="9">
        <v>14.65</v>
      </c>
      <c r="I37" s="9">
        <v>8.4</v>
      </c>
      <c r="J37" s="9">
        <v>1839.6</v>
      </c>
      <c r="K37" s="2" t="s">
        <v>57</v>
      </c>
    </row>
    <row r="38" spans="1:11" x14ac:dyDescent="0.25">
      <c r="A38" s="2" t="s">
        <v>150</v>
      </c>
      <c r="B38" s="2" t="s">
        <v>107</v>
      </c>
      <c r="C38" s="9" t="s">
        <v>208</v>
      </c>
      <c r="D38" s="9" t="s">
        <v>353</v>
      </c>
      <c r="E38" s="2">
        <v>300621</v>
      </c>
      <c r="F38" s="2">
        <v>2452484</v>
      </c>
      <c r="G38" s="2">
        <v>1849</v>
      </c>
      <c r="H38" s="9">
        <v>12.08</v>
      </c>
      <c r="I38" s="10">
        <v>6.76</v>
      </c>
      <c r="J38" s="10">
        <v>1842.24</v>
      </c>
      <c r="K38" s="2" t="s">
        <v>57</v>
      </c>
    </row>
    <row r="39" spans="1:11" x14ac:dyDescent="0.25">
      <c r="A39" s="2" t="s">
        <v>151</v>
      </c>
      <c r="B39" s="2" t="s">
        <v>152</v>
      </c>
      <c r="C39" s="9" t="s">
        <v>209</v>
      </c>
      <c r="D39" s="9" t="s">
        <v>353</v>
      </c>
      <c r="E39" s="2">
        <v>305962</v>
      </c>
      <c r="F39" s="2">
        <v>2451356</v>
      </c>
      <c r="G39" s="2">
        <v>1842</v>
      </c>
      <c r="H39" s="9">
        <v>29</v>
      </c>
      <c r="I39" s="9">
        <v>24.5</v>
      </c>
      <c r="J39" s="9">
        <v>1817.5</v>
      </c>
      <c r="K39" s="2" t="s">
        <v>57</v>
      </c>
    </row>
    <row r="40" spans="1:11" x14ac:dyDescent="0.25">
      <c r="A40" s="2" t="s">
        <v>153</v>
      </c>
      <c r="B40" s="2" t="s">
        <v>154</v>
      </c>
      <c r="C40" s="9" t="s">
        <v>210</v>
      </c>
      <c r="D40" s="9" t="s">
        <v>353</v>
      </c>
      <c r="E40" s="2">
        <v>299541</v>
      </c>
      <c r="F40" s="2">
        <v>2452740</v>
      </c>
      <c r="G40" s="2">
        <v>1851</v>
      </c>
      <c r="H40" s="9">
        <v>15.4</v>
      </c>
      <c r="I40" s="10">
        <v>6.24</v>
      </c>
      <c r="J40" s="10">
        <v>1844.76</v>
      </c>
      <c r="K40" s="2" t="s">
        <v>57</v>
      </c>
    </row>
    <row r="41" spans="1:11" x14ac:dyDescent="0.25">
      <c r="A41" s="2" t="s">
        <v>155</v>
      </c>
      <c r="B41" s="2" t="s">
        <v>107</v>
      </c>
      <c r="C41" s="9" t="s">
        <v>211</v>
      </c>
      <c r="D41" s="9" t="s">
        <v>353</v>
      </c>
      <c r="E41" s="2">
        <v>300948</v>
      </c>
      <c r="F41" s="2">
        <v>2452560</v>
      </c>
      <c r="G41" s="2">
        <v>1848</v>
      </c>
      <c r="H41" s="9">
        <v>14.45</v>
      </c>
      <c r="I41" s="10">
        <v>9.3699999999999992</v>
      </c>
      <c r="J41" s="10">
        <v>1838.63</v>
      </c>
      <c r="K41" s="2" t="s">
        <v>57</v>
      </c>
    </row>
    <row r="42" spans="1:11" x14ac:dyDescent="0.25">
      <c r="A42" s="2" t="s">
        <v>156</v>
      </c>
      <c r="B42" s="1" t="s">
        <v>157</v>
      </c>
      <c r="C42" s="9" t="s">
        <v>212</v>
      </c>
      <c r="D42" s="9" t="s">
        <v>353</v>
      </c>
      <c r="E42" s="2">
        <v>296635</v>
      </c>
      <c r="F42" s="2">
        <v>2453349</v>
      </c>
      <c r="G42" s="1">
        <v>1861</v>
      </c>
      <c r="H42" s="9">
        <v>9.6</v>
      </c>
      <c r="I42" s="10">
        <v>3.84</v>
      </c>
      <c r="J42" s="10">
        <v>1857.16</v>
      </c>
      <c r="K42" s="2" t="s">
        <v>57</v>
      </c>
    </row>
    <row r="43" spans="1:11" x14ac:dyDescent="0.25">
      <c r="A43" s="2" t="s">
        <v>158</v>
      </c>
      <c r="B43" s="2" t="s">
        <v>107</v>
      </c>
      <c r="C43" s="9" t="s">
        <v>213</v>
      </c>
      <c r="D43" s="9" t="s">
        <v>353</v>
      </c>
      <c r="E43" s="2">
        <v>298605</v>
      </c>
      <c r="F43" s="2">
        <v>2454648</v>
      </c>
      <c r="G43" s="2">
        <v>1853</v>
      </c>
      <c r="H43" s="9">
        <v>13.6</v>
      </c>
      <c r="I43" s="10">
        <v>8.93</v>
      </c>
      <c r="J43" s="10">
        <v>1844.07</v>
      </c>
      <c r="K43" s="2" t="s">
        <v>57</v>
      </c>
    </row>
    <row r="44" spans="1:11" x14ac:dyDescent="0.25">
      <c r="A44" s="2" t="s">
        <v>159</v>
      </c>
      <c r="B44" s="2" t="s">
        <v>107</v>
      </c>
      <c r="C44" s="9" t="s">
        <v>214</v>
      </c>
      <c r="D44" s="9" t="s">
        <v>353</v>
      </c>
      <c r="E44" s="2">
        <v>301824</v>
      </c>
      <c r="F44" s="2">
        <v>2456820</v>
      </c>
      <c r="G44" s="2">
        <v>1844</v>
      </c>
      <c r="H44" s="9">
        <v>15.72</v>
      </c>
      <c r="I44" s="10">
        <v>13.06</v>
      </c>
      <c r="J44" s="10">
        <v>1830.94</v>
      </c>
      <c r="K44" s="2" t="s">
        <v>57</v>
      </c>
    </row>
    <row r="45" spans="1:11" x14ac:dyDescent="0.25">
      <c r="A45" s="2" t="s">
        <v>160</v>
      </c>
      <c r="B45" s="2" t="s">
        <v>107</v>
      </c>
      <c r="C45" s="9" t="s">
        <v>215</v>
      </c>
      <c r="D45" s="9" t="s">
        <v>353</v>
      </c>
      <c r="E45" s="2">
        <v>301091</v>
      </c>
      <c r="F45" s="2">
        <v>2456257</v>
      </c>
      <c r="G45" s="2">
        <v>1847</v>
      </c>
      <c r="H45" s="9">
        <v>11.2</v>
      </c>
      <c r="I45" s="10">
        <v>9.23</v>
      </c>
      <c r="J45" s="10">
        <v>1837.77</v>
      </c>
      <c r="K45" s="2" t="s">
        <v>57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1"/>
  <sheetViews>
    <sheetView tabSelected="1" zoomScaleNormal="100" workbookViewId="0">
      <selection activeCell="C2" sqref="C2"/>
    </sheetView>
  </sheetViews>
  <sheetFormatPr baseColWidth="10" defaultRowHeight="15" x14ac:dyDescent="0.25"/>
  <cols>
    <col min="3" max="3" width="34.28515625" customWidth="1"/>
    <col min="8" max="8" width="11.42578125" customWidth="1"/>
    <col min="11" max="11" width="34.28515625" customWidth="1"/>
  </cols>
  <sheetData>
    <row r="1" spans="1:11" x14ac:dyDescent="0.25">
      <c r="A1" t="s">
        <v>369</v>
      </c>
    </row>
    <row r="3" spans="1:11" ht="56.25" x14ac:dyDescent="0.25">
      <c r="A3" s="4" t="s">
        <v>164</v>
      </c>
      <c r="B3" s="5" t="s">
        <v>163</v>
      </c>
      <c r="C3" s="5" t="s">
        <v>217</v>
      </c>
      <c r="D3" s="5" t="s">
        <v>352</v>
      </c>
      <c r="E3" s="5" t="s">
        <v>0</v>
      </c>
      <c r="F3" s="5" t="s">
        <v>1</v>
      </c>
      <c r="G3" s="5" t="s">
        <v>56</v>
      </c>
      <c r="H3" s="5" t="s">
        <v>216</v>
      </c>
      <c r="I3" s="5" t="s">
        <v>166</v>
      </c>
      <c r="J3" s="5" t="s">
        <v>167</v>
      </c>
      <c r="K3" s="6" t="s">
        <v>371</v>
      </c>
    </row>
    <row r="4" spans="1:11" x14ac:dyDescent="0.25">
      <c r="A4" s="2" t="s">
        <v>94</v>
      </c>
      <c r="B4" s="2" t="s">
        <v>95</v>
      </c>
      <c r="C4" s="10" t="s">
        <v>176</v>
      </c>
      <c r="D4" s="9" t="s">
        <v>353</v>
      </c>
      <c r="E4" s="2">
        <v>299981</v>
      </c>
      <c r="F4" s="2">
        <v>2444316</v>
      </c>
      <c r="G4" s="2">
        <v>1904</v>
      </c>
      <c r="H4" s="9">
        <v>5.5</v>
      </c>
      <c r="I4" s="10">
        <v>1.04</v>
      </c>
      <c r="J4" s="10">
        <f t="shared" ref="J4:J41" si="0">IF(ISNUMBER(I4),G4-I4,"")</f>
        <v>1902.96</v>
      </c>
      <c r="K4" s="7" t="s">
        <v>57</v>
      </c>
    </row>
    <row r="5" spans="1:11" x14ac:dyDescent="0.25">
      <c r="A5" s="2" t="s">
        <v>96</v>
      </c>
      <c r="B5" s="2" t="s">
        <v>97</v>
      </c>
      <c r="C5" s="10" t="s">
        <v>176</v>
      </c>
      <c r="D5" s="9" t="s">
        <v>353</v>
      </c>
      <c r="E5" s="2">
        <v>300372</v>
      </c>
      <c r="F5" s="2">
        <v>2444643</v>
      </c>
      <c r="G5" s="2">
        <v>1887</v>
      </c>
      <c r="H5" s="9">
        <v>8</v>
      </c>
      <c r="I5" s="10">
        <v>6.04</v>
      </c>
      <c r="J5" s="10">
        <f t="shared" si="0"/>
        <v>1880.96</v>
      </c>
      <c r="K5" s="7" t="s">
        <v>57</v>
      </c>
    </row>
    <row r="6" spans="1:11" x14ac:dyDescent="0.25">
      <c r="A6" s="2" t="s">
        <v>102</v>
      </c>
      <c r="B6" s="2" t="s">
        <v>103</v>
      </c>
      <c r="C6" s="10" t="s">
        <v>179</v>
      </c>
      <c r="D6" s="9" t="s">
        <v>353</v>
      </c>
      <c r="E6" s="2">
        <v>291326</v>
      </c>
      <c r="F6" s="2">
        <v>2454237</v>
      </c>
      <c r="G6" s="2">
        <v>1903</v>
      </c>
      <c r="H6" s="2">
        <v>18</v>
      </c>
      <c r="I6" s="10">
        <v>10.16</v>
      </c>
      <c r="J6" s="10">
        <f t="shared" si="0"/>
        <v>1892.84</v>
      </c>
      <c r="K6" s="7" t="s">
        <v>57</v>
      </c>
    </row>
    <row r="7" spans="1:11" x14ac:dyDescent="0.25">
      <c r="A7" s="2" t="s">
        <v>108</v>
      </c>
      <c r="B7" s="2" t="s">
        <v>107</v>
      </c>
      <c r="C7" s="10" t="s">
        <v>182</v>
      </c>
      <c r="D7" s="9" t="s">
        <v>353</v>
      </c>
      <c r="E7" s="2">
        <v>295695</v>
      </c>
      <c r="F7" s="2">
        <v>2455033</v>
      </c>
      <c r="G7" s="2">
        <v>1867</v>
      </c>
      <c r="H7" s="10" t="s">
        <v>228</v>
      </c>
      <c r="I7" s="10">
        <v>6.65</v>
      </c>
      <c r="J7" s="10">
        <f t="shared" si="0"/>
        <v>1860.35</v>
      </c>
      <c r="K7" s="7" t="s">
        <v>57</v>
      </c>
    </row>
    <row r="8" spans="1:11" x14ac:dyDescent="0.25">
      <c r="A8" s="2" t="s">
        <v>109</v>
      </c>
      <c r="B8" s="2" t="s">
        <v>110</v>
      </c>
      <c r="C8" s="10" t="s">
        <v>183</v>
      </c>
      <c r="D8" s="9" t="s">
        <v>353</v>
      </c>
      <c r="E8" s="2">
        <v>298691</v>
      </c>
      <c r="F8" s="2">
        <v>2457191</v>
      </c>
      <c r="G8" s="2">
        <v>1852</v>
      </c>
      <c r="H8" s="2">
        <v>15</v>
      </c>
      <c r="I8" s="10">
        <v>11.57</v>
      </c>
      <c r="J8" s="10">
        <f t="shared" si="0"/>
        <v>1840.43</v>
      </c>
      <c r="K8" s="7" t="s">
        <v>57</v>
      </c>
    </row>
    <row r="9" spans="1:11" x14ac:dyDescent="0.25">
      <c r="A9" s="2" t="s">
        <v>161</v>
      </c>
      <c r="B9" s="1" t="s">
        <v>162</v>
      </c>
      <c r="C9" s="10" t="s">
        <v>218</v>
      </c>
      <c r="D9" s="9" t="s">
        <v>353</v>
      </c>
      <c r="E9" s="2">
        <v>300071</v>
      </c>
      <c r="F9" s="2">
        <v>2457619</v>
      </c>
      <c r="G9" s="1">
        <v>1848</v>
      </c>
      <c r="H9" s="9">
        <v>15.4</v>
      </c>
      <c r="I9" s="10">
        <v>10.92</v>
      </c>
      <c r="J9" s="10">
        <f t="shared" si="0"/>
        <v>1837.08</v>
      </c>
      <c r="K9" s="7" t="s">
        <v>57</v>
      </c>
    </row>
    <row r="10" spans="1:11" x14ac:dyDescent="0.25">
      <c r="A10" s="2" t="s">
        <v>111</v>
      </c>
      <c r="B10" s="2" t="s">
        <v>112</v>
      </c>
      <c r="C10" s="10" t="s">
        <v>184</v>
      </c>
      <c r="D10" s="9" t="s">
        <v>353</v>
      </c>
      <c r="E10" s="2">
        <v>296574</v>
      </c>
      <c r="F10" s="2">
        <v>2446312</v>
      </c>
      <c r="G10" s="2">
        <v>1900</v>
      </c>
      <c r="H10" s="2">
        <v>10</v>
      </c>
      <c r="I10" s="10">
        <v>8.74</v>
      </c>
      <c r="J10" s="10">
        <f t="shared" si="0"/>
        <v>1891.26</v>
      </c>
      <c r="K10" s="7" t="s">
        <v>57</v>
      </c>
    </row>
    <row r="11" spans="1:11" x14ac:dyDescent="0.25">
      <c r="A11" s="2" t="s">
        <v>113</v>
      </c>
      <c r="B11" s="2" t="s">
        <v>114</v>
      </c>
      <c r="C11" s="10" t="s">
        <v>185</v>
      </c>
      <c r="D11" s="9" t="s">
        <v>353</v>
      </c>
      <c r="E11" s="2">
        <v>295298</v>
      </c>
      <c r="F11" s="2">
        <v>2452210</v>
      </c>
      <c r="G11" s="2">
        <v>1866</v>
      </c>
      <c r="H11" s="2">
        <v>11</v>
      </c>
      <c r="I11" s="10">
        <v>4.6500000000000004</v>
      </c>
      <c r="J11" s="10">
        <f t="shared" si="0"/>
        <v>1861.35</v>
      </c>
      <c r="K11" s="7" t="s">
        <v>57</v>
      </c>
    </row>
    <row r="12" spans="1:11" x14ac:dyDescent="0.25">
      <c r="A12" s="2" t="s">
        <v>115</v>
      </c>
      <c r="B12" s="2" t="s">
        <v>107</v>
      </c>
      <c r="C12" s="10" t="s">
        <v>186</v>
      </c>
      <c r="D12" s="9" t="s">
        <v>353</v>
      </c>
      <c r="E12" s="2">
        <v>297954</v>
      </c>
      <c r="F12" s="2">
        <v>2445069</v>
      </c>
      <c r="G12" s="2">
        <v>1925</v>
      </c>
      <c r="H12" s="10" t="s">
        <v>228</v>
      </c>
      <c r="I12" s="10">
        <v>2.61</v>
      </c>
      <c r="J12" s="10">
        <f t="shared" si="0"/>
        <v>1922.39</v>
      </c>
      <c r="K12" s="7" t="s">
        <v>57</v>
      </c>
    </row>
    <row r="13" spans="1:11" x14ac:dyDescent="0.25">
      <c r="A13" s="2" t="s">
        <v>116</v>
      </c>
      <c r="B13" s="2" t="s">
        <v>107</v>
      </c>
      <c r="C13" s="10" t="s">
        <v>187</v>
      </c>
      <c r="D13" s="9" t="s">
        <v>353</v>
      </c>
      <c r="E13" s="2">
        <v>295487</v>
      </c>
      <c r="F13" s="2">
        <v>2446041</v>
      </c>
      <c r="G13" s="2">
        <v>1925</v>
      </c>
      <c r="H13" s="9">
        <v>5.6</v>
      </c>
      <c r="I13" s="10">
        <v>2.33</v>
      </c>
      <c r="J13" s="10">
        <f t="shared" si="0"/>
        <v>1922.67</v>
      </c>
      <c r="K13" s="7" t="s">
        <v>57</v>
      </c>
    </row>
    <row r="14" spans="1:11" x14ac:dyDescent="0.25">
      <c r="A14" s="2" t="s">
        <v>118</v>
      </c>
      <c r="B14" s="2" t="s">
        <v>110</v>
      </c>
      <c r="C14" s="10" t="s">
        <v>188</v>
      </c>
      <c r="D14" s="9" t="s">
        <v>353</v>
      </c>
      <c r="E14" s="2">
        <v>303046</v>
      </c>
      <c r="F14" s="2">
        <v>2441441</v>
      </c>
      <c r="G14" s="2">
        <v>1908</v>
      </c>
      <c r="H14" s="2">
        <v>8</v>
      </c>
      <c r="I14" s="10">
        <v>5.84</v>
      </c>
      <c r="J14" s="10">
        <f t="shared" si="0"/>
        <v>1902.16</v>
      </c>
      <c r="K14" s="7" t="s">
        <v>57</v>
      </c>
    </row>
    <row r="15" spans="1:11" x14ac:dyDescent="0.25">
      <c r="A15" s="2" t="s">
        <v>119</v>
      </c>
      <c r="B15" s="2" t="s">
        <v>107</v>
      </c>
      <c r="C15" s="10" t="s">
        <v>189</v>
      </c>
      <c r="D15" s="9" t="s">
        <v>353</v>
      </c>
      <c r="E15" s="2">
        <v>305970</v>
      </c>
      <c r="F15" s="2">
        <v>2444148</v>
      </c>
      <c r="G15" s="2">
        <v>1858</v>
      </c>
      <c r="H15" s="10">
        <v>8.75</v>
      </c>
      <c r="I15" s="10">
        <v>7.05</v>
      </c>
      <c r="J15" s="10">
        <f t="shared" si="0"/>
        <v>1850.95</v>
      </c>
      <c r="K15" s="7" t="s">
        <v>57</v>
      </c>
    </row>
    <row r="16" spans="1:11" x14ac:dyDescent="0.25">
      <c r="A16" s="2" t="s">
        <v>120</v>
      </c>
      <c r="B16" s="2" t="s">
        <v>121</v>
      </c>
      <c r="C16" s="10" t="s">
        <v>190</v>
      </c>
      <c r="D16" s="9" t="s">
        <v>353</v>
      </c>
      <c r="E16" s="2">
        <v>305659</v>
      </c>
      <c r="F16" s="2">
        <v>2445037</v>
      </c>
      <c r="G16" s="2">
        <v>1853</v>
      </c>
      <c r="H16" s="2">
        <v>8</v>
      </c>
      <c r="I16" s="2">
        <v>6</v>
      </c>
      <c r="J16" s="2">
        <f t="shared" si="0"/>
        <v>1847</v>
      </c>
      <c r="K16" s="7" t="s">
        <v>57</v>
      </c>
    </row>
    <row r="17" spans="1:11" x14ac:dyDescent="0.25">
      <c r="A17" s="2" t="s">
        <v>122</v>
      </c>
      <c r="B17" s="1" t="s">
        <v>123</v>
      </c>
      <c r="C17" s="10" t="s">
        <v>191</v>
      </c>
      <c r="D17" s="9" t="s">
        <v>353</v>
      </c>
      <c r="E17" s="2">
        <v>305989</v>
      </c>
      <c r="F17" s="2">
        <v>2443609</v>
      </c>
      <c r="G17" s="1">
        <v>1859</v>
      </c>
      <c r="H17" s="2">
        <v>9</v>
      </c>
      <c r="I17" s="10">
        <v>8.51</v>
      </c>
      <c r="J17" s="10">
        <f t="shared" si="0"/>
        <v>1850.49</v>
      </c>
      <c r="K17" s="7" t="s">
        <v>57</v>
      </c>
    </row>
    <row r="18" spans="1:11" x14ac:dyDescent="0.25">
      <c r="A18" s="2" t="s">
        <v>124</v>
      </c>
      <c r="B18" s="2" t="s">
        <v>107</v>
      </c>
      <c r="C18" s="10" t="s">
        <v>192</v>
      </c>
      <c r="D18" s="9" t="s">
        <v>353</v>
      </c>
      <c r="E18" s="2">
        <v>302789</v>
      </c>
      <c r="F18" s="2">
        <v>2438270</v>
      </c>
      <c r="G18" s="2">
        <v>1935</v>
      </c>
      <c r="H18" s="9">
        <v>2.5</v>
      </c>
      <c r="I18" s="10">
        <v>7.07</v>
      </c>
      <c r="J18" s="10">
        <f t="shared" si="0"/>
        <v>1927.93</v>
      </c>
      <c r="K18" s="7" t="s">
        <v>57</v>
      </c>
    </row>
    <row r="19" spans="1:11" x14ac:dyDescent="0.25">
      <c r="A19" s="2" t="s">
        <v>125</v>
      </c>
      <c r="B19" s="2" t="s">
        <v>126</v>
      </c>
      <c r="C19" s="10" t="s">
        <v>193</v>
      </c>
      <c r="D19" s="9" t="s">
        <v>353</v>
      </c>
      <c r="E19" s="2">
        <v>303913</v>
      </c>
      <c r="F19" s="2">
        <v>2432031</v>
      </c>
      <c r="G19" s="2">
        <v>1886</v>
      </c>
      <c r="H19" s="9">
        <v>3.5</v>
      </c>
      <c r="I19" s="9">
        <v>1.6</v>
      </c>
      <c r="J19" s="9">
        <f t="shared" si="0"/>
        <v>1884.4</v>
      </c>
      <c r="K19" s="7" t="s">
        <v>57</v>
      </c>
    </row>
    <row r="20" spans="1:11" x14ac:dyDescent="0.25">
      <c r="A20" s="2" t="s">
        <v>127</v>
      </c>
      <c r="B20" s="2" t="s">
        <v>107</v>
      </c>
      <c r="C20" s="10" t="s">
        <v>194</v>
      </c>
      <c r="D20" s="9" t="s">
        <v>353</v>
      </c>
      <c r="E20" s="2">
        <v>304118</v>
      </c>
      <c r="F20" s="2">
        <v>2433880</v>
      </c>
      <c r="G20" s="2">
        <v>1890</v>
      </c>
      <c r="H20" s="10" t="s">
        <v>228</v>
      </c>
      <c r="I20" s="9">
        <v>2.6</v>
      </c>
      <c r="J20" s="9">
        <f t="shared" si="0"/>
        <v>1887.4</v>
      </c>
      <c r="K20" s="7" t="s">
        <v>57</v>
      </c>
    </row>
    <row r="21" spans="1:11" ht="22.5" x14ac:dyDescent="0.25">
      <c r="A21" s="2" t="s">
        <v>131</v>
      </c>
      <c r="B21" s="2" t="s">
        <v>132</v>
      </c>
      <c r="C21" s="10" t="s">
        <v>197</v>
      </c>
      <c r="D21" s="9" t="s">
        <v>353</v>
      </c>
      <c r="E21" s="2">
        <v>306011</v>
      </c>
      <c r="F21" s="2">
        <v>2451917</v>
      </c>
      <c r="G21" s="2">
        <v>1842</v>
      </c>
      <c r="H21" s="2">
        <v>24</v>
      </c>
      <c r="I21" s="10">
        <v>24.19</v>
      </c>
      <c r="J21" s="10">
        <f t="shared" si="0"/>
        <v>1817.81</v>
      </c>
      <c r="K21" s="7" t="s">
        <v>170</v>
      </c>
    </row>
    <row r="22" spans="1:11" x14ac:dyDescent="0.25">
      <c r="A22" s="2" t="s">
        <v>133</v>
      </c>
      <c r="B22" s="2" t="s">
        <v>134</v>
      </c>
      <c r="C22" s="10" t="s">
        <v>198</v>
      </c>
      <c r="D22" s="9" t="s">
        <v>353</v>
      </c>
      <c r="E22" s="2">
        <v>305661</v>
      </c>
      <c r="F22" s="2">
        <v>2451621</v>
      </c>
      <c r="G22" s="2">
        <v>1842</v>
      </c>
      <c r="H22" s="9">
        <v>23.5</v>
      </c>
      <c r="I22" s="9">
        <v>21.9</v>
      </c>
      <c r="J22" s="9">
        <f t="shared" si="0"/>
        <v>1820.1</v>
      </c>
      <c r="K22" s="7" t="s">
        <v>57</v>
      </c>
    </row>
    <row r="23" spans="1:11" x14ac:dyDescent="0.25">
      <c r="A23" s="2" t="s">
        <v>135</v>
      </c>
      <c r="B23" s="2" t="s">
        <v>107</v>
      </c>
      <c r="C23" s="10" t="s">
        <v>199</v>
      </c>
      <c r="D23" s="9" t="s">
        <v>353</v>
      </c>
      <c r="E23" s="2">
        <v>305778</v>
      </c>
      <c r="F23" s="2">
        <v>2444838</v>
      </c>
      <c r="G23" s="2">
        <v>1864</v>
      </c>
      <c r="H23" s="2">
        <v>9</v>
      </c>
      <c r="I23" s="10">
        <v>7.49</v>
      </c>
      <c r="J23" s="10">
        <f t="shared" si="0"/>
        <v>1856.51</v>
      </c>
      <c r="K23" s="7" t="s">
        <v>57</v>
      </c>
    </row>
    <row r="24" spans="1:11" x14ac:dyDescent="0.25">
      <c r="A24" s="2" t="s">
        <v>136</v>
      </c>
      <c r="B24" s="2" t="s">
        <v>107</v>
      </c>
      <c r="C24" s="10" t="s">
        <v>200</v>
      </c>
      <c r="D24" s="9" t="s">
        <v>353</v>
      </c>
      <c r="E24" s="2">
        <v>306366</v>
      </c>
      <c r="F24" s="2">
        <v>2446022</v>
      </c>
      <c r="G24" s="2">
        <v>1850</v>
      </c>
      <c r="H24" s="10" t="s">
        <v>228</v>
      </c>
      <c r="I24" s="2">
        <v>4</v>
      </c>
      <c r="J24" s="2">
        <f t="shared" si="0"/>
        <v>1846</v>
      </c>
      <c r="K24" s="7" t="s">
        <v>57</v>
      </c>
    </row>
    <row r="25" spans="1:11" x14ac:dyDescent="0.25">
      <c r="A25" s="2" t="s">
        <v>139</v>
      </c>
      <c r="B25" s="1" t="s">
        <v>107</v>
      </c>
      <c r="C25" s="10" t="s">
        <v>202</v>
      </c>
      <c r="D25" s="9" t="s">
        <v>353</v>
      </c>
      <c r="E25" s="2">
        <v>305998</v>
      </c>
      <c r="F25" s="2">
        <v>2443460</v>
      </c>
      <c r="G25" s="1">
        <v>1861</v>
      </c>
      <c r="H25" s="10" t="s">
        <v>228</v>
      </c>
      <c r="I25" s="10">
        <v>5.49</v>
      </c>
      <c r="J25" s="10">
        <f t="shared" si="0"/>
        <v>1855.51</v>
      </c>
      <c r="K25" s="7" t="s">
        <v>57</v>
      </c>
    </row>
    <row r="26" spans="1:11" x14ac:dyDescent="0.25">
      <c r="A26" s="2" t="s">
        <v>148</v>
      </c>
      <c r="B26" s="2" t="s">
        <v>149</v>
      </c>
      <c r="C26" s="10" t="s">
        <v>207</v>
      </c>
      <c r="D26" s="9" t="s">
        <v>353</v>
      </c>
      <c r="E26" s="2">
        <v>301193</v>
      </c>
      <c r="F26" s="2">
        <v>2452784</v>
      </c>
      <c r="G26" s="2">
        <v>1848</v>
      </c>
      <c r="H26" s="2">
        <v>23</v>
      </c>
      <c r="I26" s="10">
        <v>14.97</v>
      </c>
      <c r="J26" s="10">
        <f t="shared" si="0"/>
        <v>1833.03</v>
      </c>
      <c r="K26" s="7" t="s">
        <v>57</v>
      </c>
    </row>
    <row r="27" spans="1:11" x14ac:dyDescent="0.25">
      <c r="A27" s="2" t="s">
        <v>150</v>
      </c>
      <c r="B27" s="2" t="s">
        <v>107</v>
      </c>
      <c r="C27" s="10" t="s">
        <v>208</v>
      </c>
      <c r="D27" s="9" t="s">
        <v>353</v>
      </c>
      <c r="E27" s="2">
        <v>300621</v>
      </c>
      <c r="F27" s="2">
        <v>2452484</v>
      </c>
      <c r="G27" s="2">
        <v>1849</v>
      </c>
      <c r="H27" s="9">
        <v>8.5</v>
      </c>
      <c r="I27" s="10">
        <v>6.05</v>
      </c>
      <c r="J27" s="10">
        <f t="shared" si="0"/>
        <v>1842.95</v>
      </c>
      <c r="K27" s="7" t="s">
        <v>57</v>
      </c>
    </row>
    <row r="28" spans="1:11" x14ac:dyDescent="0.25">
      <c r="A28" s="2" t="s">
        <v>153</v>
      </c>
      <c r="B28" s="2" t="s">
        <v>154</v>
      </c>
      <c r="C28" s="10" t="s">
        <v>210</v>
      </c>
      <c r="D28" s="9" t="s">
        <v>353</v>
      </c>
      <c r="E28" s="2">
        <v>299541</v>
      </c>
      <c r="F28" s="2">
        <v>2452740</v>
      </c>
      <c r="G28" s="2">
        <v>1851</v>
      </c>
      <c r="H28" s="10">
        <v>15.22</v>
      </c>
      <c r="I28" s="10">
        <v>5.61</v>
      </c>
      <c r="J28" s="10">
        <f t="shared" si="0"/>
        <v>1845.39</v>
      </c>
      <c r="K28" s="7" t="s">
        <v>57</v>
      </c>
    </row>
    <row r="29" spans="1:11" x14ac:dyDescent="0.25">
      <c r="A29" s="2" t="s">
        <v>156</v>
      </c>
      <c r="B29" s="2" t="s">
        <v>157</v>
      </c>
      <c r="C29" s="10" t="s">
        <v>212</v>
      </c>
      <c r="D29" s="9" t="s">
        <v>353</v>
      </c>
      <c r="E29" s="2">
        <v>296635</v>
      </c>
      <c r="F29" s="2">
        <v>2453349</v>
      </c>
      <c r="G29" s="2">
        <v>1861</v>
      </c>
      <c r="H29" s="2">
        <v>10</v>
      </c>
      <c r="I29" s="10">
        <v>4.1500000000000004</v>
      </c>
      <c r="J29" s="10">
        <f t="shared" si="0"/>
        <v>1856.85</v>
      </c>
      <c r="K29" s="7" t="s">
        <v>57</v>
      </c>
    </row>
    <row r="30" spans="1:11" x14ac:dyDescent="0.25">
      <c r="A30" s="2" t="s">
        <v>159</v>
      </c>
      <c r="B30" s="2" t="s">
        <v>107</v>
      </c>
      <c r="C30" s="10" t="s">
        <v>214</v>
      </c>
      <c r="D30" s="9" t="s">
        <v>353</v>
      </c>
      <c r="E30" s="2">
        <v>301824</v>
      </c>
      <c r="F30" s="2">
        <v>2456820</v>
      </c>
      <c r="G30" s="2">
        <v>1844</v>
      </c>
      <c r="H30" s="2">
        <v>12</v>
      </c>
      <c r="I30" s="10">
        <v>11.75</v>
      </c>
      <c r="J30" s="10">
        <f t="shared" si="0"/>
        <v>1832.25</v>
      </c>
      <c r="K30" s="7" t="s">
        <v>57</v>
      </c>
    </row>
    <row r="31" spans="1:11" x14ac:dyDescent="0.25">
      <c r="A31" s="2" t="s">
        <v>160</v>
      </c>
      <c r="B31" s="2" t="s">
        <v>107</v>
      </c>
      <c r="C31" s="10" t="s">
        <v>215</v>
      </c>
      <c r="D31" s="9" t="s">
        <v>353</v>
      </c>
      <c r="E31" s="2">
        <v>301091</v>
      </c>
      <c r="F31" s="2">
        <v>2456257</v>
      </c>
      <c r="G31" s="2">
        <v>1847</v>
      </c>
      <c r="H31" s="10">
        <v>10.52</v>
      </c>
      <c r="I31" s="10">
        <v>8.08</v>
      </c>
      <c r="J31" s="10">
        <f t="shared" si="0"/>
        <v>1838.92</v>
      </c>
      <c r="K31" s="7" t="s">
        <v>57</v>
      </c>
    </row>
    <row r="32" spans="1:11" x14ac:dyDescent="0.25">
      <c r="A32" s="2" t="s">
        <v>355</v>
      </c>
      <c r="B32" s="2"/>
      <c r="C32" s="10" t="s">
        <v>219</v>
      </c>
      <c r="D32" s="9" t="s">
        <v>353</v>
      </c>
      <c r="E32" s="2">
        <v>303045</v>
      </c>
      <c r="F32" s="2">
        <v>2456651</v>
      </c>
      <c r="G32" s="2">
        <v>1835</v>
      </c>
      <c r="H32" s="2">
        <v>18</v>
      </c>
      <c r="I32" s="10">
        <v>14.66</v>
      </c>
      <c r="J32" s="10">
        <f t="shared" si="0"/>
        <v>1820.34</v>
      </c>
      <c r="K32" s="7" t="s">
        <v>57</v>
      </c>
    </row>
    <row r="33" spans="1:11" ht="22.5" x14ac:dyDescent="0.25">
      <c r="A33" s="2" t="s">
        <v>356</v>
      </c>
      <c r="B33" s="1"/>
      <c r="C33" s="10" t="s">
        <v>220</v>
      </c>
      <c r="D33" s="9" t="s">
        <v>353</v>
      </c>
      <c r="E33" s="2">
        <v>304441</v>
      </c>
      <c r="F33" s="2">
        <v>2457486</v>
      </c>
      <c r="G33" s="1">
        <v>1840</v>
      </c>
      <c r="H33" s="2">
        <v>27</v>
      </c>
      <c r="I33" s="10">
        <v>21.66</v>
      </c>
      <c r="J33" s="10">
        <f t="shared" si="0"/>
        <v>1818.34</v>
      </c>
      <c r="K33" s="7" t="s">
        <v>170</v>
      </c>
    </row>
    <row r="34" spans="1:11" ht="22.5" x14ac:dyDescent="0.25">
      <c r="A34" s="2" t="s">
        <v>357</v>
      </c>
      <c r="B34" s="2"/>
      <c r="C34" s="10" t="s">
        <v>221</v>
      </c>
      <c r="D34" s="9" t="s">
        <v>353</v>
      </c>
      <c r="E34" s="2">
        <v>305688</v>
      </c>
      <c r="F34" s="2">
        <v>2457939</v>
      </c>
      <c r="G34" s="2">
        <v>1837</v>
      </c>
      <c r="H34" s="2">
        <v>33</v>
      </c>
      <c r="I34" s="10">
        <v>25.95</v>
      </c>
      <c r="J34" s="10">
        <f t="shared" si="0"/>
        <v>1811.05</v>
      </c>
      <c r="K34" s="7" t="s">
        <v>170</v>
      </c>
    </row>
    <row r="35" spans="1:11" ht="22.5" x14ac:dyDescent="0.25">
      <c r="A35" s="2" t="s">
        <v>358</v>
      </c>
      <c r="B35" s="2"/>
      <c r="C35" s="10" t="s">
        <v>222</v>
      </c>
      <c r="D35" s="9" t="s">
        <v>353</v>
      </c>
      <c r="E35" s="2">
        <v>307476</v>
      </c>
      <c r="F35" s="2">
        <v>2458023</v>
      </c>
      <c r="G35" s="2">
        <v>1845</v>
      </c>
      <c r="H35" s="2">
        <v>32</v>
      </c>
      <c r="I35" s="10">
        <v>23.08</v>
      </c>
      <c r="J35" s="10">
        <f t="shared" si="0"/>
        <v>1821.92</v>
      </c>
      <c r="K35" s="7" t="s">
        <v>170</v>
      </c>
    </row>
    <row r="36" spans="1:11" x14ac:dyDescent="0.25">
      <c r="A36" s="2" t="s">
        <v>359</v>
      </c>
      <c r="B36" s="2"/>
      <c r="C36" s="10" t="s">
        <v>223</v>
      </c>
      <c r="D36" s="9" t="s">
        <v>353</v>
      </c>
      <c r="E36" s="2">
        <v>304507</v>
      </c>
      <c r="F36" s="2">
        <v>2461685</v>
      </c>
      <c r="G36" s="2">
        <v>1835</v>
      </c>
      <c r="H36" s="2">
        <v>18</v>
      </c>
      <c r="I36" s="10">
        <v>14.81</v>
      </c>
      <c r="J36" s="10">
        <f t="shared" si="0"/>
        <v>1820.19</v>
      </c>
      <c r="K36" s="7" t="s">
        <v>57</v>
      </c>
    </row>
    <row r="37" spans="1:11" x14ac:dyDescent="0.25">
      <c r="A37" s="2" t="s">
        <v>360</v>
      </c>
      <c r="B37" s="2"/>
      <c r="C37" s="10" t="s">
        <v>223</v>
      </c>
      <c r="D37" s="9" t="s">
        <v>353</v>
      </c>
      <c r="E37" s="2">
        <v>304425</v>
      </c>
      <c r="F37" s="2">
        <v>2461523</v>
      </c>
      <c r="G37" s="2">
        <v>1835</v>
      </c>
      <c r="H37" s="10" t="s">
        <v>228</v>
      </c>
      <c r="I37" s="10">
        <v>14.89</v>
      </c>
      <c r="J37" s="10">
        <f t="shared" si="0"/>
        <v>1820.11</v>
      </c>
      <c r="K37" s="7" t="s">
        <v>57</v>
      </c>
    </row>
    <row r="38" spans="1:11" ht="22.5" x14ac:dyDescent="0.25">
      <c r="A38" s="2" t="s">
        <v>361</v>
      </c>
      <c r="B38" s="2"/>
      <c r="C38" s="10" t="s">
        <v>224</v>
      </c>
      <c r="D38" s="9" t="s">
        <v>353</v>
      </c>
      <c r="E38" s="2">
        <v>303199</v>
      </c>
      <c r="F38" s="2">
        <v>2460718</v>
      </c>
      <c r="G38" s="2">
        <v>1837</v>
      </c>
      <c r="H38" s="2">
        <v>27</v>
      </c>
      <c r="I38" s="10">
        <v>19.96</v>
      </c>
      <c r="J38" s="10">
        <f t="shared" si="0"/>
        <v>1817.04</v>
      </c>
      <c r="K38" s="7" t="s">
        <v>170</v>
      </c>
    </row>
    <row r="39" spans="1:11" ht="22.5" x14ac:dyDescent="0.25">
      <c r="A39" s="2" t="s">
        <v>362</v>
      </c>
      <c r="B39" s="2"/>
      <c r="C39" s="10" t="s">
        <v>225</v>
      </c>
      <c r="D39" s="9" t="s">
        <v>353</v>
      </c>
      <c r="E39" s="2">
        <v>302797</v>
      </c>
      <c r="F39" s="2">
        <v>2460057</v>
      </c>
      <c r="G39" s="2">
        <v>1835</v>
      </c>
      <c r="H39" s="2">
        <v>29</v>
      </c>
      <c r="I39" s="10">
        <v>23.12</v>
      </c>
      <c r="J39" s="10">
        <f t="shared" si="0"/>
        <v>1811.88</v>
      </c>
      <c r="K39" s="7" t="s">
        <v>170</v>
      </c>
    </row>
    <row r="40" spans="1:11" ht="22.5" x14ac:dyDescent="0.25">
      <c r="A40" s="2" t="s">
        <v>363</v>
      </c>
      <c r="B40" s="2"/>
      <c r="C40" s="10" t="s">
        <v>226</v>
      </c>
      <c r="D40" s="9" t="s">
        <v>353</v>
      </c>
      <c r="E40" s="2">
        <v>290141</v>
      </c>
      <c r="F40" s="2">
        <v>2456938</v>
      </c>
      <c r="G40" s="2">
        <v>1950</v>
      </c>
      <c r="H40" s="2">
        <v>11</v>
      </c>
      <c r="I40" s="10">
        <v>9.52</v>
      </c>
      <c r="J40" s="10">
        <f t="shared" si="0"/>
        <v>1940.48</v>
      </c>
      <c r="K40" s="7" t="s">
        <v>169</v>
      </c>
    </row>
    <row r="41" spans="1:11" x14ac:dyDescent="0.25">
      <c r="A41" s="2" t="s">
        <v>364</v>
      </c>
      <c r="B41" s="1"/>
      <c r="C41" s="10" t="s">
        <v>227</v>
      </c>
      <c r="D41" s="9" t="s">
        <v>353</v>
      </c>
      <c r="E41" s="2">
        <v>288918</v>
      </c>
      <c r="F41" s="2">
        <v>2453878</v>
      </c>
      <c r="G41" s="1">
        <v>1930</v>
      </c>
      <c r="H41" s="9">
        <v>9.5</v>
      </c>
      <c r="I41" s="10">
        <v>8.19</v>
      </c>
      <c r="J41" s="10">
        <f t="shared" si="0"/>
        <v>1921.81</v>
      </c>
      <c r="K41" s="7" t="s">
        <v>57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8"/>
  <sheetViews>
    <sheetView zoomScaleNormal="100" workbookViewId="0">
      <selection activeCell="K3" sqref="K3"/>
    </sheetView>
  </sheetViews>
  <sheetFormatPr baseColWidth="10" defaultRowHeight="15" x14ac:dyDescent="0.25"/>
  <cols>
    <col min="2" max="3" width="34.28515625" customWidth="1"/>
    <col min="7" max="7" width="11.42578125" customWidth="1"/>
    <col min="11" max="11" width="34.28515625" customWidth="1"/>
  </cols>
  <sheetData>
    <row r="1" spans="1:11" x14ac:dyDescent="0.25">
      <c r="A1" t="s">
        <v>168</v>
      </c>
    </row>
    <row r="3" spans="1:11" ht="56.25" x14ac:dyDescent="0.25">
      <c r="A3" s="4" t="s">
        <v>163</v>
      </c>
      <c r="B3" s="5" t="s">
        <v>292</v>
      </c>
      <c r="C3" s="5" t="s">
        <v>354</v>
      </c>
      <c r="D3" s="5" t="s">
        <v>352</v>
      </c>
      <c r="E3" s="5" t="s">
        <v>0</v>
      </c>
      <c r="F3" s="5" t="s">
        <v>1</v>
      </c>
      <c r="G3" s="5" t="s">
        <v>56</v>
      </c>
      <c r="H3" s="5" t="s">
        <v>216</v>
      </c>
      <c r="I3" s="5" t="s">
        <v>166</v>
      </c>
      <c r="J3" s="5" t="s">
        <v>167</v>
      </c>
      <c r="K3" s="6" t="s">
        <v>371</v>
      </c>
    </row>
    <row r="4" spans="1:11" x14ac:dyDescent="0.25">
      <c r="A4" s="2" t="s">
        <v>2</v>
      </c>
      <c r="B4" s="2" t="s">
        <v>229</v>
      </c>
      <c r="C4" s="2" t="s">
        <v>230</v>
      </c>
      <c r="D4" s="1" t="s">
        <v>351</v>
      </c>
      <c r="E4" s="2">
        <v>300293</v>
      </c>
      <c r="F4" s="2">
        <v>2446199</v>
      </c>
      <c r="G4" s="2">
        <v>1850</v>
      </c>
      <c r="H4" s="2">
        <v>250</v>
      </c>
      <c r="I4" s="10">
        <v>144.91999999999999</v>
      </c>
      <c r="J4" s="10">
        <f t="shared" ref="J4:J35" si="0">IF(ISNUMBER(I4),G4-I4,"")</f>
        <v>1705.08</v>
      </c>
      <c r="K4" s="2" t="s">
        <v>57</v>
      </c>
    </row>
    <row r="5" spans="1:11" ht="22.5" x14ac:dyDescent="0.25">
      <c r="A5" s="2" t="s">
        <v>3</v>
      </c>
      <c r="B5" s="2" t="s">
        <v>231</v>
      </c>
      <c r="C5" s="2" t="s">
        <v>230</v>
      </c>
      <c r="D5" s="1" t="s">
        <v>351</v>
      </c>
      <c r="E5" s="2">
        <v>293128</v>
      </c>
      <c r="F5" s="2">
        <v>2452516</v>
      </c>
      <c r="G5" s="2">
        <v>1870</v>
      </c>
      <c r="H5" s="2"/>
      <c r="I5" s="10">
        <v>145.59</v>
      </c>
      <c r="J5" s="10">
        <f t="shared" si="0"/>
        <v>1724.41</v>
      </c>
      <c r="K5" s="8" t="s">
        <v>171</v>
      </c>
    </row>
    <row r="6" spans="1:11" x14ac:dyDescent="0.25">
      <c r="A6" s="2" t="s">
        <v>4</v>
      </c>
      <c r="B6" s="2" t="s">
        <v>232</v>
      </c>
      <c r="C6" s="2" t="s">
        <v>230</v>
      </c>
      <c r="D6" s="1" t="s">
        <v>351</v>
      </c>
      <c r="E6" s="2">
        <v>295049</v>
      </c>
      <c r="F6" s="2">
        <v>2453200</v>
      </c>
      <c r="G6" s="2">
        <v>1866</v>
      </c>
      <c r="H6" s="2"/>
      <c r="I6" s="10">
        <v>160.63999999999999</v>
      </c>
      <c r="J6" s="10">
        <f t="shared" si="0"/>
        <v>1705.3600000000001</v>
      </c>
      <c r="K6" s="2" t="s">
        <v>57</v>
      </c>
    </row>
    <row r="7" spans="1:11" x14ac:dyDescent="0.25">
      <c r="A7" s="2" t="s">
        <v>5</v>
      </c>
      <c r="B7" s="2" t="s">
        <v>233</v>
      </c>
      <c r="C7" s="2" t="s">
        <v>230</v>
      </c>
      <c r="D7" s="1" t="s">
        <v>351</v>
      </c>
      <c r="E7" s="2">
        <v>293304</v>
      </c>
      <c r="F7" s="2">
        <v>2453219</v>
      </c>
      <c r="G7" s="2">
        <v>1888</v>
      </c>
      <c r="H7" s="2">
        <v>310</v>
      </c>
      <c r="I7" s="10">
        <v>172</v>
      </c>
      <c r="J7" s="10">
        <f t="shared" si="0"/>
        <v>1716</v>
      </c>
      <c r="K7" s="2" t="s">
        <v>57</v>
      </c>
    </row>
    <row r="8" spans="1:11" x14ac:dyDescent="0.25">
      <c r="A8" s="2" t="s">
        <v>6</v>
      </c>
      <c r="B8" s="2" t="s">
        <v>234</v>
      </c>
      <c r="C8" s="2" t="s">
        <v>230</v>
      </c>
      <c r="D8" s="1" t="s">
        <v>351</v>
      </c>
      <c r="E8" s="2">
        <v>291718</v>
      </c>
      <c r="F8" s="2">
        <v>2452559</v>
      </c>
      <c r="G8" s="2">
        <v>1897</v>
      </c>
      <c r="H8" s="2">
        <v>300</v>
      </c>
      <c r="I8" s="10">
        <v>158.35</v>
      </c>
      <c r="J8" s="10">
        <f t="shared" si="0"/>
        <v>1738.65</v>
      </c>
      <c r="K8" s="2" t="s">
        <v>57</v>
      </c>
    </row>
    <row r="9" spans="1:11" x14ac:dyDescent="0.25">
      <c r="A9" s="2" t="s">
        <v>7</v>
      </c>
      <c r="B9" s="2" t="s">
        <v>235</v>
      </c>
      <c r="C9" s="2" t="s">
        <v>230</v>
      </c>
      <c r="D9" s="1" t="s">
        <v>351</v>
      </c>
      <c r="E9" s="2">
        <v>298444</v>
      </c>
      <c r="F9" s="2">
        <v>2452939</v>
      </c>
      <c r="G9" s="2">
        <v>1854</v>
      </c>
      <c r="H9" s="2"/>
      <c r="I9" s="10">
        <v>152.9</v>
      </c>
      <c r="J9" s="10">
        <f t="shared" si="0"/>
        <v>1701.1</v>
      </c>
      <c r="K9" s="2" t="s">
        <v>57</v>
      </c>
    </row>
    <row r="10" spans="1:11" x14ac:dyDescent="0.25">
      <c r="A10" s="2" t="s">
        <v>8</v>
      </c>
      <c r="B10" s="2" t="s">
        <v>236</v>
      </c>
      <c r="C10" s="2" t="s">
        <v>230</v>
      </c>
      <c r="D10" s="1" t="s">
        <v>351</v>
      </c>
      <c r="E10" s="2">
        <v>298538</v>
      </c>
      <c r="F10" s="2">
        <v>2448041</v>
      </c>
      <c r="G10" s="2">
        <v>1864</v>
      </c>
      <c r="H10" s="2">
        <v>220</v>
      </c>
      <c r="I10" s="10">
        <v>144.84</v>
      </c>
      <c r="J10" s="10">
        <f t="shared" si="0"/>
        <v>1719.16</v>
      </c>
      <c r="K10" s="2" t="s">
        <v>57</v>
      </c>
    </row>
    <row r="11" spans="1:11" x14ac:dyDescent="0.25">
      <c r="A11" s="2" t="s">
        <v>9</v>
      </c>
      <c r="B11" s="2" t="s">
        <v>237</v>
      </c>
      <c r="C11" s="2" t="s">
        <v>230</v>
      </c>
      <c r="D11" s="1" t="s">
        <v>351</v>
      </c>
      <c r="E11" s="2">
        <v>300765</v>
      </c>
      <c r="F11" s="2">
        <v>2446859</v>
      </c>
      <c r="G11" s="2">
        <v>1850.5</v>
      </c>
      <c r="H11" s="2">
        <v>250</v>
      </c>
      <c r="I11" s="10">
        <v>140.91999999999999</v>
      </c>
      <c r="J11" s="10">
        <f t="shared" si="0"/>
        <v>1709.58</v>
      </c>
      <c r="K11" s="2" t="s">
        <v>57</v>
      </c>
    </row>
    <row r="12" spans="1:11" x14ac:dyDescent="0.25">
      <c r="A12" s="2" t="s">
        <v>10</v>
      </c>
      <c r="B12" s="2" t="s">
        <v>238</v>
      </c>
      <c r="C12" s="2" t="s">
        <v>238</v>
      </c>
      <c r="D12" s="1" t="s">
        <v>351</v>
      </c>
      <c r="E12" s="2">
        <v>305767</v>
      </c>
      <c r="F12" s="2">
        <v>2454499</v>
      </c>
      <c r="G12" s="2">
        <v>1842</v>
      </c>
      <c r="H12" s="2">
        <v>200</v>
      </c>
      <c r="I12" s="10">
        <v>113.64</v>
      </c>
      <c r="J12" s="10">
        <f t="shared" si="0"/>
        <v>1728.36</v>
      </c>
      <c r="K12" s="2" t="s">
        <v>57</v>
      </c>
    </row>
    <row r="13" spans="1:11" x14ac:dyDescent="0.25">
      <c r="A13" s="2" t="s">
        <v>11</v>
      </c>
      <c r="B13" s="2" t="s">
        <v>239</v>
      </c>
      <c r="C13" s="2" t="s">
        <v>239</v>
      </c>
      <c r="D13" s="1" t="s">
        <v>351</v>
      </c>
      <c r="E13" s="2">
        <v>302210</v>
      </c>
      <c r="F13" s="2">
        <v>2457069</v>
      </c>
      <c r="G13" s="2">
        <v>1842</v>
      </c>
      <c r="H13" s="2">
        <v>250</v>
      </c>
      <c r="I13" s="10">
        <v>120.43</v>
      </c>
      <c r="J13" s="10">
        <f t="shared" si="0"/>
        <v>1721.57</v>
      </c>
      <c r="K13" s="2" t="s">
        <v>57</v>
      </c>
    </row>
    <row r="14" spans="1:11" ht="22.5" x14ac:dyDescent="0.25">
      <c r="A14" s="2" t="s">
        <v>12</v>
      </c>
      <c r="B14" s="2" t="s">
        <v>240</v>
      </c>
      <c r="C14" s="2" t="s">
        <v>241</v>
      </c>
      <c r="D14" s="1" t="s">
        <v>351</v>
      </c>
      <c r="E14" s="2">
        <v>309087</v>
      </c>
      <c r="F14" s="2">
        <v>2460059</v>
      </c>
      <c r="G14" s="2">
        <v>1836</v>
      </c>
      <c r="H14" s="2"/>
      <c r="I14" s="10">
        <v>84.56</v>
      </c>
      <c r="J14" s="10">
        <f t="shared" si="0"/>
        <v>1751.44</v>
      </c>
      <c r="K14" s="7" t="s">
        <v>170</v>
      </c>
    </row>
    <row r="15" spans="1:11" ht="22.5" x14ac:dyDescent="0.25">
      <c r="A15" s="2" t="s">
        <v>13</v>
      </c>
      <c r="B15" s="2" t="s">
        <v>242</v>
      </c>
      <c r="C15" s="2" t="s">
        <v>242</v>
      </c>
      <c r="D15" s="1" t="s">
        <v>351</v>
      </c>
      <c r="E15" s="2">
        <v>308153</v>
      </c>
      <c r="F15" s="2">
        <v>2459822</v>
      </c>
      <c r="G15" s="2">
        <v>1835</v>
      </c>
      <c r="H15" s="2"/>
      <c r="I15" s="10">
        <v>43.57</v>
      </c>
      <c r="J15" s="10">
        <f t="shared" si="0"/>
        <v>1791.43</v>
      </c>
      <c r="K15" s="7" t="s">
        <v>169</v>
      </c>
    </row>
    <row r="16" spans="1:11" x14ac:dyDescent="0.25">
      <c r="A16" s="2" t="s">
        <v>14</v>
      </c>
      <c r="B16" s="2" t="s">
        <v>242</v>
      </c>
      <c r="C16" s="2" t="s">
        <v>242</v>
      </c>
      <c r="D16" s="1" t="s">
        <v>351</v>
      </c>
      <c r="E16" s="2">
        <v>308341</v>
      </c>
      <c r="F16" s="2">
        <v>2459469</v>
      </c>
      <c r="G16" s="2">
        <v>1834</v>
      </c>
      <c r="H16" s="2"/>
      <c r="I16" s="10">
        <v>97.28</v>
      </c>
      <c r="J16" s="10">
        <f t="shared" si="0"/>
        <v>1736.72</v>
      </c>
      <c r="K16" s="2" t="s">
        <v>57</v>
      </c>
    </row>
    <row r="17" spans="1:11" x14ac:dyDescent="0.25">
      <c r="A17" s="2" t="s">
        <v>15</v>
      </c>
      <c r="B17" s="2" t="s">
        <v>243</v>
      </c>
      <c r="C17" s="2" t="s">
        <v>244</v>
      </c>
      <c r="D17" s="1" t="s">
        <v>351</v>
      </c>
      <c r="E17" s="2">
        <v>296005</v>
      </c>
      <c r="F17" s="2">
        <v>2452497</v>
      </c>
      <c r="G17" s="2">
        <v>1865</v>
      </c>
      <c r="H17" s="2">
        <v>163</v>
      </c>
      <c r="I17" s="10">
        <v>161</v>
      </c>
      <c r="J17" s="10">
        <f t="shared" si="0"/>
        <v>1704</v>
      </c>
      <c r="K17" s="2" t="s">
        <v>57</v>
      </c>
    </row>
    <row r="18" spans="1:11" x14ac:dyDescent="0.25">
      <c r="A18" s="2" t="s">
        <v>16</v>
      </c>
      <c r="B18" s="2" t="s">
        <v>245</v>
      </c>
      <c r="C18" s="2" t="s">
        <v>245</v>
      </c>
      <c r="D18" s="1" t="s">
        <v>351</v>
      </c>
      <c r="E18" s="2">
        <v>309672.62612999999</v>
      </c>
      <c r="F18" s="2">
        <v>2450422.9946099999</v>
      </c>
      <c r="G18" s="2">
        <v>1863</v>
      </c>
      <c r="H18" s="2"/>
      <c r="I18" s="10">
        <v>131</v>
      </c>
      <c r="J18" s="10">
        <f t="shared" si="0"/>
        <v>1732</v>
      </c>
      <c r="K18" s="2" t="s">
        <v>57</v>
      </c>
    </row>
    <row r="19" spans="1:11" x14ac:dyDescent="0.25">
      <c r="A19" s="2" t="s">
        <v>17</v>
      </c>
      <c r="B19" s="2" t="s">
        <v>246</v>
      </c>
      <c r="C19" s="2" t="s">
        <v>246</v>
      </c>
      <c r="D19" s="1" t="s">
        <v>351</v>
      </c>
      <c r="E19" s="1">
        <v>308472</v>
      </c>
      <c r="F19" s="1">
        <v>2450580</v>
      </c>
      <c r="G19" s="2">
        <v>1858</v>
      </c>
      <c r="H19" s="2">
        <v>200</v>
      </c>
      <c r="I19" s="10">
        <v>125.13</v>
      </c>
      <c r="J19" s="10">
        <f t="shared" si="0"/>
        <v>1732.87</v>
      </c>
      <c r="K19" s="2" t="s">
        <v>57</v>
      </c>
    </row>
    <row r="20" spans="1:11" x14ac:dyDescent="0.25">
      <c r="A20" s="2" t="s">
        <v>18</v>
      </c>
      <c r="B20" s="2" t="s">
        <v>247</v>
      </c>
      <c r="C20" s="2" t="s">
        <v>247</v>
      </c>
      <c r="D20" s="1" t="s">
        <v>351</v>
      </c>
      <c r="E20" s="2">
        <v>308292.46906999999</v>
      </c>
      <c r="F20" s="2">
        <v>2449344.6620900002</v>
      </c>
      <c r="G20" s="2">
        <v>1840</v>
      </c>
      <c r="H20" s="2"/>
      <c r="I20" s="10">
        <v>115.65</v>
      </c>
      <c r="J20" s="10">
        <f t="shared" si="0"/>
        <v>1724.35</v>
      </c>
      <c r="K20" s="2" t="s">
        <v>57</v>
      </c>
    </row>
    <row r="21" spans="1:11" x14ac:dyDescent="0.25">
      <c r="A21" s="2" t="s">
        <v>19</v>
      </c>
      <c r="B21" s="2" t="s">
        <v>248</v>
      </c>
      <c r="C21" s="2" t="s">
        <v>248</v>
      </c>
      <c r="D21" s="1" t="s">
        <v>351</v>
      </c>
      <c r="E21" s="2">
        <v>306732</v>
      </c>
      <c r="F21" s="2">
        <v>2444677</v>
      </c>
      <c r="G21" s="2">
        <v>1854.5</v>
      </c>
      <c r="H21" s="2"/>
      <c r="I21" s="10">
        <v>128.44999999999999</v>
      </c>
      <c r="J21" s="10">
        <f t="shared" si="0"/>
        <v>1726.05</v>
      </c>
      <c r="K21" s="2" t="s">
        <v>57</v>
      </c>
    </row>
    <row r="22" spans="1:11" x14ac:dyDescent="0.25">
      <c r="A22" s="2" t="s">
        <v>20</v>
      </c>
      <c r="B22" s="2" t="s">
        <v>249</v>
      </c>
      <c r="C22" s="2" t="s">
        <v>249</v>
      </c>
      <c r="D22" s="1" t="s">
        <v>351</v>
      </c>
      <c r="E22" s="2">
        <v>308591</v>
      </c>
      <c r="F22" s="2">
        <v>2445251</v>
      </c>
      <c r="G22" s="2">
        <v>1848</v>
      </c>
      <c r="H22" s="2"/>
      <c r="I22" s="10">
        <v>121.15</v>
      </c>
      <c r="J22" s="10">
        <f t="shared" si="0"/>
        <v>1726.85</v>
      </c>
      <c r="K22" s="2" t="s">
        <v>57</v>
      </c>
    </row>
    <row r="23" spans="1:11" x14ac:dyDescent="0.25">
      <c r="A23" s="2" t="s">
        <v>21</v>
      </c>
      <c r="B23" s="2" t="s">
        <v>250</v>
      </c>
      <c r="C23" s="2" t="s">
        <v>251</v>
      </c>
      <c r="D23" s="1" t="s">
        <v>351</v>
      </c>
      <c r="E23" s="2">
        <v>307203</v>
      </c>
      <c r="F23" s="2">
        <v>2443843</v>
      </c>
      <c r="G23" s="2">
        <v>1855</v>
      </c>
      <c r="H23" s="2"/>
      <c r="I23" s="10">
        <v>132.28</v>
      </c>
      <c r="J23" s="10">
        <f t="shared" si="0"/>
        <v>1722.72</v>
      </c>
      <c r="K23" s="2" t="s">
        <v>57</v>
      </c>
    </row>
    <row r="24" spans="1:11" x14ac:dyDescent="0.25">
      <c r="A24" s="2" t="s">
        <v>22</v>
      </c>
      <c r="B24" s="2" t="s">
        <v>252</v>
      </c>
      <c r="C24" s="2" t="s">
        <v>252</v>
      </c>
      <c r="D24" s="1" t="s">
        <v>351</v>
      </c>
      <c r="E24" s="2">
        <v>306999</v>
      </c>
      <c r="F24" s="2">
        <v>2438620</v>
      </c>
      <c r="G24" s="2">
        <v>1867</v>
      </c>
      <c r="H24" s="2"/>
      <c r="I24" s="10">
        <v>140.91999999999999</v>
      </c>
      <c r="J24" s="10">
        <f t="shared" si="0"/>
        <v>1726.08</v>
      </c>
      <c r="K24" s="2" t="s">
        <v>57</v>
      </c>
    </row>
    <row r="25" spans="1:11" x14ac:dyDescent="0.25">
      <c r="A25" s="2" t="s">
        <v>23</v>
      </c>
      <c r="B25" s="2" t="s">
        <v>253</v>
      </c>
      <c r="C25" s="2" t="s">
        <v>253</v>
      </c>
      <c r="D25" s="1" t="s">
        <v>351</v>
      </c>
      <c r="E25" s="2">
        <v>310847</v>
      </c>
      <c r="F25" s="2">
        <v>2437853</v>
      </c>
      <c r="G25" s="2">
        <v>1849.5</v>
      </c>
      <c r="H25" s="2"/>
      <c r="I25" s="10">
        <v>128.85</v>
      </c>
      <c r="J25" s="10">
        <f t="shared" si="0"/>
        <v>1720.65</v>
      </c>
      <c r="K25" s="2" t="s">
        <v>57</v>
      </c>
    </row>
    <row r="26" spans="1:11" x14ac:dyDescent="0.25">
      <c r="A26" s="2" t="s">
        <v>24</v>
      </c>
      <c r="B26" s="2" t="s">
        <v>253</v>
      </c>
      <c r="C26" s="2" t="s">
        <v>253</v>
      </c>
      <c r="D26" s="1" t="s">
        <v>351</v>
      </c>
      <c r="E26" s="2">
        <v>311094.39</v>
      </c>
      <c r="F26" s="2">
        <v>2438054.75</v>
      </c>
      <c r="G26" s="2">
        <v>1850</v>
      </c>
      <c r="H26" s="2"/>
      <c r="I26" s="10">
        <v>126.71</v>
      </c>
      <c r="J26" s="10">
        <f t="shared" si="0"/>
        <v>1723.29</v>
      </c>
      <c r="K26" s="2" t="s">
        <v>57</v>
      </c>
    </row>
    <row r="27" spans="1:11" ht="22.5" x14ac:dyDescent="0.25">
      <c r="A27" s="2" t="s">
        <v>25</v>
      </c>
      <c r="B27" s="2" t="s">
        <v>254</v>
      </c>
      <c r="C27" s="2" t="s">
        <v>255</v>
      </c>
      <c r="D27" s="1" t="s">
        <v>351</v>
      </c>
      <c r="E27" s="1">
        <v>307886</v>
      </c>
      <c r="F27" s="1">
        <v>2444627</v>
      </c>
      <c r="G27" s="2">
        <v>1853</v>
      </c>
      <c r="H27" s="2">
        <v>180</v>
      </c>
      <c r="I27" s="10">
        <v>137.72999999999999</v>
      </c>
      <c r="J27" s="10">
        <f t="shared" si="0"/>
        <v>1715.27</v>
      </c>
      <c r="K27" s="8" t="s">
        <v>172</v>
      </c>
    </row>
    <row r="28" spans="1:11" x14ac:dyDescent="0.25">
      <c r="A28" s="2" t="s">
        <v>26</v>
      </c>
      <c r="B28" s="2" t="s">
        <v>254</v>
      </c>
      <c r="C28" s="2" t="s">
        <v>254</v>
      </c>
      <c r="D28" s="1" t="s">
        <v>351</v>
      </c>
      <c r="E28" s="2">
        <v>307693.06896</v>
      </c>
      <c r="F28" s="2">
        <v>2444165.3793199998</v>
      </c>
      <c r="G28" s="2">
        <v>1851</v>
      </c>
      <c r="H28" s="2"/>
      <c r="I28" s="10">
        <v>127.93</v>
      </c>
      <c r="J28" s="10">
        <f t="shared" si="0"/>
        <v>1723.07</v>
      </c>
      <c r="K28" s="2" t="s">
        <v>57</v>
      </c>
    </row>
    <row r="29" spans="1:11" x14ac:dyDescent="0.25">
      <c r="A29" s="2" t="s">
        <v>27</v>
      </c>
      <c r="B29" s="2"/>
      <c r="C29" s="2"/>
      <c r="D29" s="1" t="s">
        <v>351</v>
      </c>
      <c r="E29" s="1">
        <v>308524</v>
      </c>
      <c r="F29" s="1">
        <v>2444399</v>
      </c>
      <c r="G29" s="2">
        <v>1848</v>
      </c>
      <c r="H29" s="2">
        <v>190</v>
      </c>
      <c r="I29" s="10">
        <v>124.63</v>
      </c>
      <c r="J29" s="10">
        <f t="shared" si="0"/>
        <v>1723.37</v>
      </c>
      <c r="K29" s="2" t="s">
        <v>57</v>
      </c>
    </row>
    <row r="30" spans="1:11" x14ac:dyDescent="0.25">
      <c r="A30" s="2" t="s">
        <v>28</v>
      </c>
      <c r="B30" s="2" t="s">
        <v>256</v>
      </c>
      <c r="C30" s="2" t="s">
        <v>256</v>
      </c>
      <c r="D30" s="1" t="s">
        <v>351</v>
      </c>
      <c r="E30" s="2">
        <v>308622</v>
      </c>
      <c r="F30" s="2">
        <v>2444946</v>
      </c>
      <c r="G30" s="2">
        <v>1848</v>
      </c>
      <c r="H30" s="2"/>
      <c r="I30" s="10">
        <v>121.45</v>
      </c>
      <c r="J30" s="10">
        <f t="shared" si="0"/>
        <v>1726.55</v>
      </c>
      <c r="K30" s="2" t="s">
        <v>57</v>
      </c>
    </row>
    <row r="31" spans="1:11" x14ac:dyDescent="0.25">
      <c r="A31" s="2" t="s">
        <v>29</v>
      </c>
      <c r="B31" s="2" t="s">
        <v>257</v>
      </c>
      <c r="C31" s="2" t="s">
        <v>257</v>
      </c>
      <c r="D31" s="1" t="s">
        <v>351</v>
      </c>
      <c r="E31" s="2">
        <v>294788</v>
      </c>
      <c r="F31" s="2">
        <v>2471073</v>
      </c>
      <c r="G31" s="2">
        <v>1828.5</v>
      </c>
      <c r="H31" s="2">
        <v>120</v>
      </c>
      <c r="I31" s="10">
        <v>91.43</v>
      </c>
      <c r="J31" s="10">
        <f t="shared" si="0"/>
        <v>1737.07</v>
      </c>
      <c r="K31" s="2" t="s">
        <v>57</v>
      </c>
    </row>
    <row r="32" spans="1:11" x14ac:dyDescent="0.25">
      <c r="A32" s="2" t="s">
        <v>30</v>
      </c>
      <c r="B32" s="2" t="s">
        <v>258</v>
      </c>
      <c r="C32" s="2" t="s">
        <v>258</v>
      </c>
      <c r="D32" s="1" t="s">
        <v>351</v>
      </c>
      <c r="E32" s="2">
        <v>293673</v>
      </c>
      <c r="F32" s="2">
        <v>2472688</v>
      </c>
      <c r="G32" s="2">
        <v>1825</v>
      </c>
      <c r="H32" s="2"/>
      <c r="I32" s="10">
        <v>85.57</v>
      </c>
      <c r="J32" s="10">
        <f t="shared" si="0"/>
        <v>1739.43</v>
      </c>
      <c r="K32" s="2" t="s">
        <v>57</v>
      </c>
    </row>
    <row r="33" spans="1:11" x14ac:dyDescent="0.25">
      <c r="A33" s="2" t="s">
        <v>31</v>
      </c>
      <c r="B33" s="2" t="s">
        <v>259</v>
      </c>
      <c r="C33" s="2" t="s">
        <v>259</v>
      </c>
      <c r="D33" s="1" t="s">
        <v>351</v>
      </c>
      <c r="E33" s="2">
        <v>298304</v>
      </c>
      <c r="F33" s="2">
        <v>2469784</v>
      </c>
      <c r="G33" s="2">
        <v>1826</v>
      </c>
      <c r="H33" s="2"/>
      <c r="I33" s="10">
        <v>93.91</v>
      </c>
      <c r="J33" s="10">
        <f t="shared" si="0"/>
        <v>1732.09</v>
      </c>
      <c r="K33" s="2" t="s">
        <v>57</v>
      </c>
    </row>
    <row r="34" spans="1:11" x14ac:dyDescent="0.25">
      <c r="A34" s="2" t="s">
        <v>32</v>
      </c>
      <c r="B34" s="2" t="s">
        <v>259</v>
      </c>
      <c r="C34" s="2" t="s">
        <v>259</v>
      </c>
      <c r="D34" s="1" t="s">
        <v>351</v>
      </c>
      <c r="E34" s="2">
        <v>297413</v>
      </c>
      <c r="F34" s="2">
        <v>2469771</v>
      </c>
      <c r="G34" s="2">
        <v>1830</v>
      </c>
      <c r="H34" s="2"/>
      <c r="I34" s="10">
        <v>95.67</v>
      </c>
      <c r="J34" s="10">
        <f t="shared" si="0"/>
        <v>1734.33</v>
      </c>
      <c r="K34" s="2" t="s">
        <v>57</v>
      </c>
    </row>
    <row r="35" spans="1:11" x14ac:dyDescent="0.25">
      <c r="A35" s="2" t="s">
        <v>33</v>
      </c>
      <c r="B35" s="2" t="s">
        <v>260</v>
      </c>
      <c r="C35" s="2" t="s">
        <v>261</v>
      </c>
      <c r="D35" s="1" t="s">
        <v>351</v>
      </c>
      <c r="E35" s="2">
        <v>295434</v>
      </c>
      <c r="F35" s="2">
        <v>2467317</v>
      </c>
      <c r="G35" s="2">
        <v>1838</v>
      </c>
      <c r="H35" s="2">
        <v>200</v>
      </c>
      <c r="I35" s="10">
        <v>109.67</v>
      </c>
      <c r="J35" s="10">
        <f t="shared" si="0"/>
        <v>1728.33</v>
      </c>
      <c r="K35" s="2" t="s">
        <v>57</v>
      </c>
    </row>
    <row r="36" spans="1:11" x14ac:dyDescent="0.25">
      <c r="A36" s="2" t="s">
        <v>34</v>
      </c>
      <c r="B36" s="2" t="s">
        <v>262</v>
      </c>
      <c r="C36" s="2" t="s">
        <v>261</v>
      </c>
      <c r="D36" s="1" t="s">
        <v>351</v>
      </c>
      <c r="E36" s="2">
        <v>295875.71195000003</v>
      </c>
      <c r="F36" s="2">
        <v>2468114.51657</v>
      </c>
      <c r="G36" s="2">
        <v>1836</v>
      </c>
      <c r="H36" s="2"/>
      <c r="I36" s="10">
        <v>105.87</v>
      </c>
      <c r="J36" s="10">
        <f t="shared" ref="J36:J57" si="1">IF(ISNUMBER(I36),G36-I36,"")</f>
        <v>1730.13</v>
      </c>
      <c r="K36" s="2" t="s">
        <v>57</v>
      </c>
    </row>
    <row r="37" spans="1:11" x14ac:dyDescent="0.25">
      <c r="A37" s="2" t="s">
        <v>35</v>
      </c>
      <c r="B37" s="2" t="s">
        <v>263</v>
      </c>
      <c r="C37" s="2" t="s">
        <v>261</v>
      </c>
      <c r="D37" s="1" t="s">
        <v>351</v>
      </c>
      <c r="E37" s="2">
        <v>294777</v>
      </c>
      <c r="F37" s="2">
        <v>2467394</v>
      </c>
      <c r="G37" s="2">
        <v>1838</v>
      </c>
      <c r="H37" s="2"/>
      <c r="I37" s="10">
        <v>99.6</v>
      </c>
      <c r="J37" s="10">
        <f t="shared" si="1"/>
        <v>1738.4</v>
      </c>
      <c r="K37" s="2" t="s">
        <v>57</v>
      </c>
    </row>
    <row r="38" spans="1:11" ht="33.75" x14ac:dyDescent="0.25">
      <c r="A38" s="2" t="s">
        <v>36</v>
      </c>
      <c r="B38" s="2" t="s">
        <v>264</v>
      </c>
      <c r="C38" s="2" t="s">
        <v>261</v>
      </c>
      <c r="D38" s="1" t="s">
        <v>351</v>
      </c>
      <c r="E38" s="2">
        <v>293997</v>
      </c>
      <c r="F38" s="2">
        <v>2468152</v>
      </c>
      <c r="G38" s="2">
        <v>1836</v>
      </c>
      <c r="H38" s="2"/>
      <c r="I38" s="10">
        <v>71.09</v>
      </c>
      <c r="J38" s="10">
        <f t="shared" si="1"/>
        <v>1764.91</v>
      </c>
      <c r="K38" s="8" t="s">
        <v>92</v>
      </c>
    </row>
    <row r="39" spans="1:11" x14ac:dyDescent="0.25">
      <c r="A39" s="2" t="s">
        <v>37</v>
      </c>
      <c r="B39" s="2" t="s">
        <v>261</v>
      </c>
      <c r="C39" s="2" t="s">
        <v>261</v>
      </c>
      <c r="D39" s="1" t="s">
        <v>351</v>
      </c>
      <c r="E39" s="2">
        <v>293382</v>
      </c>
      <c r="F39" s="2">
        <v>2466462</v>
      </c>
      <c r="G39" s="2">
        <v>1847</v>
      </c>
      <c r="H39" s="2"/>
      <c r="I39" s="10">
        <v>96.41</v>
      </c>
      <c r="J39" s="10">
        <f t="shared" si="1"/>
        <v>1750.59</v>
      </c>
      <c r="K39" s="2" t="s">
        <v>57</v>
      </c>
    </row>
    <row r="40" spans="1:11" ht="22.5" x14ac:dyDescent="0.25">
      <c r="A40" s="2" t="s">
        <v>38</v>
      </c>
      <c r="B40" s="2" t="s">
        <v>265</v>
      </c>
      <c r="C40" s="2" t="s">
        <v>265</v>
      </c>
      <c r="D40" s="1" t="s">
        <v>351</v>
      </c>
      <c r="E40" s="2">
        <v>305083.19636</v>
      </c>
      <c r="F40" s="2">
        <v>2463633.98863</v>
      </c>
      <c r="G40" s="2">
        <v>1832</v>
      </c>
      <c r="H40" s="2"/>
      <c r="I40" s="10">
        <v>49.38</v>
      </c>
      <c r="J40" s="10">
        <f t="shared" si="1"/>
        <v>1782.62</v>
      </c>
      <c r="K40" s="7" t="s">
        <v>93</v>
      </c>
    </row>
    <row r="41" spans="1:11" ht="22.5" x14ac:dyDescent="0.25">
      <c r="A41" s="2" t="s">
        <v>39</v>
      </c>
      <c r="B41" s="2" t="s">
        <v>265</v>
      </c>
      <c r="C41" s="2" t="s">
        <v>265</v>
      </c>
      <c r="D41" s="1" t="s">
        <v>351</v>
      </c>
      <c r="E41" s="2">
        <v>304403.67888999998</v>
      </c>
      <c r="F41" s="2">
        <v>2459683.1801700001</v>
      </c>
      <c r="G41" s="2">
        <v>1848</v>
      </c>
      <c r="H41" s="2"/>
      <c r="I41" s="10">
        <v>21.68</v>
      </c>
      <c r="J41" s="10">
        <f t="shared" si="1"/>
        <v>1826.32</v>
      </c>
      <c r="K41" s="7" t="s">
        <v>93</v>
      </c>
    </row>
    <row r="42" spans="1:11" ht="22.5" x14ac:dyDescent="0.25">
      <c r="A42" s="2" t="s">
        <v>40</v>
      </c>
      <c r="B42" s="2" t="s">
        <v>265</v>
      </c>
      <c r="C42" s="2" t="s">
        <v>265</v>
      </c>
      <c r="D42" s="1" t="s">
        <v>351</v>
      </c>
      <c r="E42" s="2">
        <v>304462</v>
      </c>
      <c r="F42" s="2">
        <v>2463565</v>
      </c>
      <c r="G42" s="2">
        <v>1833</v>
      </c>
      <c r="H42" s="2"/>
      <c r="I42" s="10">
        <v>74.86</v>
      </c>
      <c r="J42" s="10">
        <f t="shared" si="1"/>
        <v>1758.14</v>
      </c>
      <c r="K42" s="7" t="s">
        <v>93</v>
      </c>
    </row>
    <row r="43" spans="1:11" ht="22.5" x14ac:dyDescent="0.25">
      <c r="A43" s="2" t="s">
        <v>41</v>
      </c>
      <c r="B43" s="2" t="s">
        <v>266</v>
      </c>
      <c r="C43" s="2" t="s">
        <v>266</v>
      </c>
      <c r="D43" s="1" t="s">
        <v>351</v>
      </c>
      <c r="E43" s="2">
        <v>302090.01899000001</v>
      </c>
      <c r="F43" s="2">
        <v>2459503.1595399999</v>
      </c>
      <c r="G43" s="2">
        <v>1847</v>
      </c>
      <c r="H43" s="2"/>
      <c r="I43" s="10">
        <v>70.16</v>
      </c>
      <c r="J43" s="10">
        <f t="shared" si="1"/>
        <v>1776.84</v>
      </c>
      <c r="K43" s="7" t="s">
        <v>93</v>
      </c>
    </row>
    <row r="44" spans="1:11" x14ac:dyDescent="0.25">
      <c r="A44" s="2" t="s">
        <v>42</v>
      </c>
      <c r="B44" s="2" t="s">
        <v>267</v>
      </c>
      <c r="C44" s="2" t="s">
        <v>268</v>
      </c>
      <c r="D44" s="1" t="s">
        <v>351</v>
      </c>
      <c r="E44" s="2">
        <v>294938</v>
      </c>
      <c r="F44" s="2">
        <v>2457686</v>
      </c>
      <c r="G44" s="2">
        <v>1866</v>
      </c>
      <c r="H44" s="2"/>
      <c r="I44" s="10">
        <v>146</v>
      </c>
      <c r="J44" s="10">
        <f t="shared" si="1"/>
        <v>1720</v>
      </c>
      <c r="K44" s="2" t="s">
        <v>57</v>
      </c>
    </row>
    <row r="45" spans="1:11" x14ac:dyDescent="0.25">
      <c r="A45" s="2" t="s">
        <v>43</v>
      </c>
      <c r="B45" s="2" t="s">
        <v>269</v>
      </c>
      <c r="C45" s="2" t="s">
        <v>270</v>
      </c>
      <c r="D45" s="1" t="s">
        <v>351</v>
      </c>
      <c r="E45" s="2">
        <v>302098</v>
      </c>
      <c r="F45" s="2">
        <v>2446414</v>
      </c>
      <c r="G45" s="2">
        <v>1848</v>
      </c>
      <c r="H45" s="2"/>
      <c r="I45" s="10">
        <v>136.31</v>
      </c>
      <c r="J45" s="10">
        <f t="shared" si="1"/>
        <v>1711.69</v>
      </c>
      <c r="K45" s="2" t="s">
        <v>57</v>
      </c>
    </row>
    <row r="46" spans="1:11" x14ac:dyDescent="0.25">
      <c r="A46" s="2" t="s">
        <v>44</v>
      </c>
      <c r="B46" s="2" t="s">
        <v>271</v>
      </c>
      <c r="C46" s="2" t="s">
        <v>270</v>
      </c>
      <c r="D46" s="1" t="s">
        <v>351</v>
      </c>
      <c r="E46" s="2">
        <v>302222.03973999998</v>
      </c>
      <c r="F46" s="2">
        <v>2446146.8041699999</v>
      </c>
      <c r="G46" s="2">
        <v>1857</v>
      </c>
      <c r="H46" s="2"/>
      <c r="I46" s="10">
        <v>134.63999999999999</v>
      </c>
      <c r="J46" s="10">
        <f t="shared" si="1"/>
        <v>1722.3600000000001</v>
      </c>
      <c r="K46" s="2" t="s">
        <v>57</v>
      </c>
    </row>
    <row r="47" spans="1:11" x14ac:dyDescent="0.25">
      <c r="A47" s="2" t="s">
        <v>45</v>
      </c>
      <c r="B47" s="2" t="s">
        <v>272</v>
      </c>
      <c r="C47" s="2" t="s">
        <v>273</v>
      </c>
      <c r="D47" s="1" t="s">
        <v>351</v>
      </c>
      <c r="E47" s="2">
        <v>301214</v>
      </c>
      <c r="F47" s="2">
        <v>2447007</v>
      </c>
      <c r="G47" s="2">
        <v>1849</v>
      </c>
      <c r="H47" s="2"/>
      <c r="I47" s="10">
        <v>141.49</v>
      </c>
      <c r="J47" s="10">
        <f t="shared" si="1"/>
        <v>1707.51</v>
      </c>
      <c r="K47" s="2" t="s">
        <v>57</v>
      </c>
    </row>
    <row r="48" spans="1:11" x14ac:dyDescent="0.25">
      <c r="A48" s="2" t="s">
        <v>46</v>
      </c>
      <c r="B48" s="2" t="s">
        <v>274</v>
      </c>
      <c r="C48" s="2" t="s">
        <v>274</v>
      </c>
      <c r="D48" s="1" t="s">
        <v>351</v>
      </c>
      <c r="E48" s="2">
        <v>298923</v>
      </c>
      <c r="F48" s="2">
        <v>2448559</v>
      </c>
      <c r="G48" s="2">
        <v>1863</v>
      </c>
      <c r="H48" s="2"/>
      <c r="I48" s="10">
        <v>154.28</v>
      </c>
      <c r="J48" s="10">
        <f t="shared" si="1"/>
        <v>1708.72</v>
      </c>
      <c r="K48" s="2" t="s">
        <v>57</v>
      </c>
    </row>
    <row r="49" spans="1:11" x14ac:dyDescent="0.25">
      <c r="A49" s="2" t="s">
        <v>47</v>
      </c>
      <c r="B49" s="2" t="s">
        <v>275</v>
      </c>
      <c r="C49" s="2" t="s">
        <v>276</v>
      </c>
      <c r="D49" s="1" t="s">
        <v>351</v>
      </c>
      <c r="E49" s="2">
        <v>296955</v>
      </c>
      <c r="F49" s="2">
        <v>2453275</v>
      </c>
      <c r="G49" s="2">
        <v>1860</v>
      </c>
      <c r="H49" s="2"/>
      <c r="I49" s="10">
        <v>148</v>
      </c>
      <c r="J49" s="10">
        <f t="shared" si="1"/>
        <v>1712</v>
      </c>
      <c r="K49" s="2" t="s">
        <v>57</v>
      </c>
    </row>
    <row r="50" spans="1:11" x14ac:dyDescent="0.25">
      <c r="A50" s="2" t="s">
        <v>48</v>
      </c>
      <c r="B50" s="2" t="s">
        <v>277</v>
      </c>
      <c r="C50" s="2" t="s">
        <v>278</v>
      </c>
      <c r="D50" s="1" t="s">
        <v>351</v>
      </c>
      <c r="E50" s="2">
        <v>291618</v>
      </c>
      <c r="F50" s="2">
        <v>2457253</v>
      </c>
      <c r="G50" s="2">
        <v>1904</v>
      </c>
      <c r="H50" s="2">
        <v>300</v>
      </c>
      <c r="I50" s="10">
        <v>149.86000000000001</v>
      </c>
      <c r="J50" s="10">
        <f t="shared" si="1"/>
        <v>1754.1399999999999</v>
      </c>
      <c r="K50" s="2" t="s">
        <v>57</v>
      </c>
    </row>
    <row r="51" spans="1:11" x14ac:dyDescent="0.25">
      <c r="A51" s="2" t="s">
        <v>49</v>
      </c>
      <c r="B51" s="2" t="s">
        <v>279</v>
      </c>
      <c r="C51" s="2" t="s">
        <v>280</v>
      </c>
      <c r="D51" s="1" t="s">
        <v>351</v>
      </c>
      <c r="E51" s="2">
        <v>310119</v>
      </c>
      <c r="F51" s="2">
        <v>2467620</v>
      </c>
      <c r="G51" s="2">
        <v>1837</v>
      </c>
      <c r="H51" s="2"/>
      <c r="I51" s="10">
        <v>147.75</v>
      </c>
      <c r="J51" s="10">
        <f t="shared" si="1"/>
        <v>1689.25</v>
      </c>
      <c r="K51" s="2" t="s">
        <v>57</v>
      </c>
    </row>
    <row r="52" spans="1:11" x14ac:dyDescent="0.25">
      <c r="A52" s="2" t="s">
        <v>50</v>
      </c>
      <c r="B52" s="2" t="s">
        <v>281</v>
      </c>
      <c r="C52" s="2" t="s">
        <v>282</v>
      </c>
      <c r="D52" s="1" t="s">
        <v>351</v>
      </c>
      <c r="E52" s="2">
        <v>311744</v>
      </c>
      <c r="F52" s="2">
        <v>2448599</v>
      </c>
      <c r="G52" s="2">
        <v>1865</v>
      </c>
      <c r="H52" s="2"/>
      <c r="I52" s="10">
        <v>141.43</v>
      </c>
      <c r="J52" s="10">
        <f t="shared" si="1"/>
        <v>1723.57</v>
      </c>
      <c r="K52" s="2" t="s">
        <v>57</v>
      </c>
    </row>
    <row r="53" spans="1:11" ht="22.5" x14ac:dyDescent="0.25">
      <c r="A53" s="2" t="s">
        <v>51</v>
      </c>
      <c r="B53" s="2" t="s">
        <v>283</v>
      </c>
      <c r="C53" s="2" t="s">
        <v>284</v>
      </c>
      <c r="D53" s="1" t="s">
        <v>351</v>
      </c>
      <c r="E53" s="2">
        <v>306338</v>
      </c>
      <c r="F53" s="2">
        <v>2443694</v>
      </c>
      <c r="G53" s="2">
        <v>1860</v>
      </c>
      <c r="H53" s="2">
        <v>250</v>
      </c>
      <c r="I53" s="10">
        <v>56</v>
      </c>
      <c r="J53" s="10">
        <f t="shared" si="1"/>
        <v>1804</v>
      </c>
      <c r="K53" s="7" t="s">
        <v>173</v>
      </c>
    </row>
    <row r="54" spans="1:11" x14ac:dyDescent="0.25">
      <c r="A54" s="2" t="s">
        <v>52</v>
      </c>
      <c r="B54" s="2" t="s">
        <v>285</v>
      </c>
      <c r="C54" s="2" t="s">
        <v>282</v>
      </c>
      <c r="D54" s="1" t="s">
        <v>351</v>
      </c>
      <c r="E54" s="2">
        <v>309416.14912000002</v>
      </c>
      <c r="F54" s="2">
        <v>2438727.12084</v>
      </c>
      <c r="G54" s="2">
        <v>1856</v>
      </c>
      <c r="H54" s="2"/>
      <c r="I54" s="10">
        <v>125.37</v>
      </c>
      <c r="J54" s="10">
        <f t="shared" si="1"/>
        <v>1730.63</v>
      </c>
      <c r="K54" s="2" t="s">
        <v>57</v>
      </c>
    </row>
    <row r="55" spans="1:11" x14ac:dyDescent="0.25">
      <c r="A55" s="2" t="s">
        <v>53</v>
      </c>
      <c r="B55" s="2" t="s">
        <v>286</v>
      </c>
      <c r="C55" s="2" t="s">
        <v>287</v>
      </c>
      <c r="D55" s="1" t="s">
        <v>351</v>
      </c>
      <c r="E55" s="2">
        <v>309636</v>
      </c>
      <c r="F55" s="2">
        <v>2444918</v>
      </c>
      <c r="G55" s="2">
        <v>1849</v>
      </c>
      <c r="H55" s="2"/>
      <c r="I55" s="10">
        <v>116.9</v>
      </c>
      <c r="J55" s="10">
        <f t="shared" si="1"/>
        <v>1732.1</v>
      </c>
      <c r="K55" s="2" t="s">
        <v>57</v>
      </c>
    </row>
    <row r="56" spans="1:11" x14ac:dyDescent="0.25">
      <c r="A56" s="2" t="s">
        <v>54</v>
      </c>
      <c r="B56" s="2" t="s">
        <v>288</v>
      </c>
      <c r="C56" s="2" t="s">
        <v>289</v>
      </c>
      <c r="D56" s="1" t="s">
        <v>351</v>
      </c>
      <c r="E56" s="2">
        <v>306716.65000000002</v>
      </c>
      <c r="F56" s="2">
        <v>2439830.56</v>
      </c>
      <c r="G56" s="2">
        <v>1868</v>
      </c>
      <c r="H56" s="2"/>
      <c r="I56" s="10">
        <v>145.46</v>
      </c>
      <c r="J56" s="10">
        <f t="shared" si="1"/>
        <v>1722.54</v>
      </c>
      <c r="K56" s="2" t="s">
        <v>57</v>
      </c>
    </row>
    <row r="57" spans="1:11" x14ac:dyDescent="0.25">
      <c r="A57" s="2" t="s">
        <v>55</v>
      </c>
      <c r="B57" s="16" t="s">
        <v>290</v>
      </c>
      <c r="C57" s="2" t="s">
        <v>291</v>
      </c>
      <c r="D57" s="1" t="s">
        <v>351</v>
      </c>
      <c r="E57" s="2">
        <v>304990.25</v>
      </c>
      <c r="F57" s="2">
        <v>2438439.83</v>
      </c>
      <c r="G57" s="2">
        <v>1889</v>
      </c>
      <c r="H57" s="2"/>
      <c r="I57" s="10">
        <v>164.5</v>
      </c>
      <c r="J57" s="10">
        <f t="shared" si="1"/>
        <v>1724.5</v>
      </c>
      <c r="K57" s="2" t="s">
        <v>57</v>
      </c>
    </row>
    <row r="58" spans="1:11" x14ac:dyDescent="0.25">
      <c r="A58" s="15"/>
      <c r="B58" s="17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0"/>
  <sheetViews>
    <sheetView zoomScaleNormal="100" workbookViewId="0">
      <selection activeCell="K3" sqref="K3"/>
    </sheetView>
  </sheetViews>
  <sheetFormatPr baseColWidth="10" defaultRowHeight="15" x14ac:dyDescent="0.25"/>
  <cols>
    <col min="2" max="3" width="34.28515625" customWidth="1"/>
    <col min="7" max="7" width="11.42578125" customWidth="1"/>
    <col min="11" max="11" width="34.28515625" customWidth="1"/>
  </cols>
  <sheetData>
    <row r="1" spans="1:11" x14ac:dyDescent="0.25">
      <c r="A1" t="s">
        <v>370</v>
      </c>
    </row>
    <row r="3" spans="1:11" ht="56.25" x14ac:dyDescent="0.25">
      <c r="A3" s="4" t="s">
        <v>163</v>
      </c>
      <c r="B3" s="5" t="s">
        <v>292</v>
      </c>
      <c r="C3" s="5" t="s">
        <v>354</v>
      </c>
      <c r="D3" s="5" t="s">
        <v>352</v>
      </c>
      <c r="E3" s="5" t="s">
        <v>0</v>
      </c>
      <c r="F3" s="5" t="s">
        <v>1</v>
      </c>
      <c r="G3" s="5" t="s">
        <v>56</v>
      </c>
      <c r="H3" s="5" t="s">
        <v>216</v>
      </c>
      <c r="I3" s="5" t="s">
        <v>166</v>
      </c>
      <c r="J3" s="5" t="s">
        <v>167</v>
      </c>
      <c r="K3" s="6" t="s">
        <v>371</v>
      </c>
    </row>
    <row r="4" spans="1:11" x14ac:dyDescent="0.25">
      <c r="A4" s="7" t="s">
        <v>58</v>
      </c>
      <c r="B4" s="1" t="s">
        <v>58</v>
      </c>
      <c r="C4" s="1" t="s">
        <v>58</v>
      </c>
      <c r="D4" s="1" t="s">
        <v>351</v>
      </c>
      <c r="E4" s="11">
        <v>300508</v>
      </c>
      <c r="F4" s="11">
        <v>2462032</v>
      </c>
      <c r="G4" s="12">
        <v>1843</v>
      </c>
      <c r="H4" s="12"/>
      <c r="I4" s="13">
        <v>110.47</v>
      </c>
      <c r="J4" s="12">
        <f t="shared" ref="J4:J35" si="0">IF(ISNUMBER(I4),G4-I4,"")</f>
        <v>1732.53</v>
      </c>
      <c r="K4" s="14" t="s">
        <v>57</v>
      </c>
    </row>
    <row r="5" spans="1:11" x14ac:dyDescent="0.25">
      <c r="A5" s="7" t="s">
        <v>59</v>
      </c>
      <c r="B5" s="1" t="s">
        <v>293</v>
      </c>
      <c r="C5" s="1" t="s">
        <v>230</v>
      </c>
      <c r="D5" s="1" t="s">
        <v>351</v>
      </c>
      <c r="E5" s="1">
        <v>296407</v>
      </c>
      <c r="F5" s="1">
        <v>2450223</v>
      </c>
      <c r="G5" s="12">
        <v>1865</v>
      </c>
      <c r="H5" s="12">
        <v>300</v>
      </c>
      <c r="I5" s="13">
        <v>158.22999999999999</v>
      </c>
      <c r="J5" s="12">
        <f t="shared" si="0"/>
        <v>1706.77</v>
      </c>
      <c r="K5" s="14" t="s">
        <v>57</v>
      </c>
    </row>
    <row r="6" spans="1:11" ht="22.5" x14ac:dyDescent="0.25">
      <c r="A6" s="7" t="s">
        <v>3</v>
      </c>
      <c r="B6" s="1" t="s">
        <v>231</v>
      </c>
      <c r="C6" s="1" t="s">
        <v>230</v>
      </c>
      <c r="D6" s="1" t="s">
        <v>351</v>
      </c>
      <c r="E6" s="2">
        <v>293128</v>
      </c>
      <c r="F6" s="2">
        <v>2452516</v>
      </c>
      <c r="G6" s="12">
        <v>1870</v>
      </c>
      <c r="H6" s="12"/>
      <c r="I6" s="13">
        <v>154.25</v>
      </c>
      <c r="J6" s="12">
        <f t="shared" si="0"/>
        <v>1715.75</v>
      </c>
      <c r="K6" s="8" t="s">
        <v>170</v>
      </c>
    </row>
    <row r="7" spans="1:11" x14ac:dyDescent="0.25">
      <c r="A7" s="7" t="s">
        <v>4</v>
      </c>
      <c r="B7" s="1" t="s">
        <v>232</v>
      </c>
      <c r="C7" s="1" t="s">
        <v>230</v>
      </c>
      <c r="D7" s="1" t="s">
        <v>351</v>
      </c>
      <c r="E7" s="2">
        <v>295049</v>
      </c>
      <c r="F7" s="2">
        <v>2453200</v>
      </c>
      <c r="G7" s="12">
        <v>1866</v>
      </c>
      <c r="H7" s="12"/>
      <c r="I7" s="13">
        <v>162.07</v>
      </c>
      <c r="J7" s="12">
        <f t="shared" si="0"/>
        <v>1703.93</v>
      </c>
      <c r="K7" s="14" t="s">
        <v>57</v>
      </c>
    </row>
    <row r="8" spans="1:11" ht="22.5" x14ac:dyDescent="0.25">
      <c r="A8" s="7" t="s">
        <v>60</v>
      </c>
      <c r="B8" s="1" t="s">
        <v>230</v>
      </c>
      <c r="C8" s="1" t="s">
        <v>230</v>
      </c>
      <c r="D8" s="1" t="s">
        <v>351</v>
      </c>
      <c r="E8" s="1">
        <v>293768</v>
      </c>
      <c r="F8" s="1">
        <v>2453310</v>
      </c>
      <c r="G8" s="12">
        <v>1887</v>
      </c>
      <c r="H8" s="12">
        <v>300</v>
      </c>
      <c r="I8" s="13">
        <v>220.97</v>
      </c>
      <c r="J8" s="12">
        <f t="shared" si="0"/>
        <v>1666.03</v>
      </c>
      <c r="K8" s="8" t="s">
        <v>91</v>
      </c>
    </row>
    <row r="9" spans="1:11" x14ac:dyDescent="0.25">
      <c r="A9" s="7" t="s">
        <v>5</v>
      </c>
      <c r="B9" s="1" t="s">
        <v>233</v>
      </c>
      <c r="C9" s="1" t="s">
        <v>230</v>
      </c>
      <c r="D9" s="1" t="s">
        <v>351</v>
      </c>
      <c r="E9" s="2">
        <v>293304</v>
      </c>
      <c r="F9" s="2">
        <v>2453219</v>
      </c>
      <c r="G9" s="12">
        <v>1888</v>
      </c>
      <c r="H9" s="12">
        <v>310</v>
      </c>
      <c r="I9" s="13">
        <v>173.07</v>
      </c>
      <c r="J9" s="12">
        <f t="shared" si="0"/>
        <v>1714.93</v>
      </c>
      <c r="K9" s="14" t="s">
        <v>57</v>
      </c>
    </row>
    <row r="10" spans="1:11" x14ac:dyDescent="0.25">
      <c r="A10" s="7" t="s">
        <v>61</v>
      </c>
      <c r="B10" s="1" t="s">
        <v>294</v>
      </c>
      <c r="C10" s="1" t="s">
        <v>230</v>
      </c>
      <c r="D10" s="1" t="s">
        <v>351</v>
      </c>
      <c r="E10" s="1">
        <v>299932</v>
      </c>
      <c r="F10" s="1">
        <v>2449800</v>
      </c>
      <c r="G10" s="12">
        <v>1883</v>
      </c>
      <c r="H10" s="12">
        <v>230</v>
      </c>
      <c r="I10" s="13">
        <v>153.36000000000001</v>
      </c>
      <c r="J10" s="12">
        <f t="shared" si="0"/>
        <v>1729.6399999999999</v>
      </c>
      <c r="K10" s="14" t="s">
        <v>57</v>
      </c>
    </row>
    <row r="11" spans="1:11" x14ac:dyDescent="0.25">
      <c r="A11" s="7" t="s">
        <v>9</v>
      </c>
      <c r="B11" s="1" t="s">
        <v>237</v>
      </c>
      <c r="C11" s="1" t="s">
        <v>230</v>
      </c>
      <c r="D11" s="1" t="s">
        <v>351</v>
      </c>
      <c r="E11" s="2">
        <v>300765</v>
      </c>
      <c r="F11" s="2">
        <v>2446859</v>
      </c>
      <c r="G11" s="12">
        <v>1850.5</v>
      </c>
      <c r="H11" s="12">
        <v>250</v>
      </c>
      <c r="I11" s="13">
        <v>144.93</v>
      </c>
      <c r="J11" s="12">
        <f t="shared" si="0"/>
        <v>1705.57</v>
      </c>
      <c r="K11" s="14" t="s">
        <v>57</v>
      </c>
    </row>
    <row r="12" spans="1:11" x14ac:dyDescent="0.25">
      <c r="A12" s="7" t="s">
        <v>62</v>
      </c>
      <c r="B12" s="1" t="s">
        <v>295</v>
      </c>
      <c r="C12" s="1" t="s">
        <v>296</v>
      </c>
      <c r="D12" s="1" t="s">
        <v>351</v>
      </c>
      <c r="E12" s="2">
        <v>295636</v>
      </c>
      <c r="F12" s="2">
        <v>2456449</v>
      </c>
      <c r="G12" s="12">
        <v>1868</v>
      </c>
      <c r="H12" s="12"/>
      <c r="I12" s="13">
        <v>162.18</v>
      </c>
      <c r="J12" s="12">
        <f t="shared" si="0"/>
        <v>1705.82</v>
      </c>
      <c r="K12" s="14" t="s">
        <v>57</v>
      </c>
    </row>
    <row r="13" spans="1:11" x14ac:dyDescent="0.25">
      <c r="A13" s="7" t="s">
        <v>10</v>
      </c>
      <c r="B13" s="1" t="s">
        <v>238</v>
      </c>
      <c r="C13" s="1" t="s">
        <v>238</v>
      </c>
      <c r="D13" s="1" t="s">
        <v>351</v>
      </c>
      <c r="E13" s="2">
        <v>305767</v>
      </c>
      <c r="F13" s="2">
        <v>2454499</v>
      </c>
      <c r="G13" s="12">
        <v>1842</v>
      </c>
      <c r="H13" s="12">
        <v>200</v>
      </c>
      <c r="I13" s="13">
        <v>117.5</v>
      </c>
      <c r="J13" s="12">
        <f t="shared" si="0"/>
        <v>1724.5</v>
      </c>
      <c r="K13" s="14" t="s">
        <v>57</v>
      </c>
    </row>
    <row r="14" spans="1:11" x14ac:dyDescent="0.25">
      <c r="A14" s="7" t="s">
        <v>63</v>
      </c>
      <c r="B14" s="1" t="s">
        <v>297</v>
      </c>
      <c r="C14" s="1" t="s">
        <v>297</v>
      </c>
      <c r="D14" s="1" t="s">
        <v>351</v>
      </c>
      <c r="E14" s="2">
        <v>304725</v>
      </c>
      <c r="F14" s="2">
        <v>2455721</v>
      </c>
      <c r="G14" s="12">
        <v>1841</v>
      </c>
      <c r="H14" s="12"/>
      <c r="I14" s="13">
        <v>115.81</v>
      </c>
      <c r="J14" s="12">
        <f t="shared" si="0"/>
        <v>1725.19</v>
      </c>
      <c r="K14" s="14" t="s">
        <v>57</v>
      </c>
    </row>
    <row r="15" spans="1:11" x14ac:dyDescent="0.25">
      <c r="A15" s="7" t="s">
        <v>11</v>
      </c>
      <c r="B15" s="1" t="s">
        <v>239</v>
      </c>
      <c r="C15" s="1" t="s">
        <v>239</v>
      </c>
      <c r="D15" s="1" t="s">
        <v>351</v>
      </c>
      <c r="E15" s="2">
        <v>302210</v>
      </c>
      <c r="F15" s="2">
        <v>2457069</v>
      </c>
      <c r="G15" s="12">
        <v>1842</v>
      </c>
      <c r="H15" s="12">
        <v>250</v>
      </c>
      <c r="I15" s="13">
        <v>122.09</v>
      </c>
      <c r="J15" s="12">
        <f t="shared" si="0"/>
        <v>1719.91</v>
      </c>
      <c r="K15" s="14" t="s">
        <v>57</v>
      </c>
    </row>
    <row r="16" spans="1:11" x14ac:dyDescent="0.25">
      <c r="A16" s="7" t="s">
        <v>64</v>
      </c>
      <c r="B16" s="1" t="s">
        <v>298</v>
      </c>
      <c r="C16" s="1" t="s">
        <v>279</v>
      </c>
      <c r="D16" s="1" t="s">
        <v>351</v>
      </c>
      <c r="E16" s="2">
        <v>307671</v>
      </c>
      <c r="F16" s="2">
        <v>2461132</v>
      </c>
      <c r="G16" s="12">
        <v>1833.5</v>
      </c>
      <c r="H16" s="12">
        <v>150</v>
      </c>
      <c r="I16" s="13">
        <v>99.19</v>
      </c>
      <c r="J16" s="12">
        <f t="shared" si="0"/>
        <v>1734.31</v>
      </c>
      <c r="K16" s="14" t="s">
        <v>57</v>
      </c>
    </row>
    <row r="17" spans="1:11" x14ac:dyDescent="0.25">
      <c r="A17" s="7" t="s">
        <v>65</v>
      </c>
      <c r="B17" s="1" t="s">
        <v>299</v>
      </c>
      <c r="C17" s="1" t="s">
        <v>279</v>
      </c>
      <c r="D17" s="1" t="s">
        <v>351</v>
      </c>
      <c r="E17" s="2">
        <v>308132</v>
      </c>
      <c r="F17" s="2">
        <v>2460419</v>
      </c>
      <c r="G17" s="12">
        <v>1833</v>
      </c>
      <c r="H17" s="12">
        <v>200</v>
      </c>
      <c r="I17" s="13">
        <v>99.19</v>
      </c>
      <c r="J17" s="12">
        <f t="shared" si="0"/>
        <v>1733.81</v>
      </c>
      <c r="K17" s="14" t="s">
        <v>57</v>
      </c>
    </row>
    <row r="18" spans="1:11" ht="22.5" x14ac:dyDescent="0.25">
      <c r="A18" s="7" t="s">
        <v>12</v>
      </c>
      <c r="B18" s="1" t="s">
        <v>240</v>
      </c>
      <c r="C18" s="1" t="s">
        <v>241</v>
      </c>
      <c r="D18" s="1" t="s">
        <v>351</v>
      </c>
      <c r="E18" s="2">
        <v>309087</v>
      </c>
      <c r="F18" s="2">
        <v>2460059</v>
      </c>
      <c r="G18" s="12">
        <v>1836</v>
      </c>
      <c r="H18" s="12"/>
      <c r="I18" s="13">
        <v>48.7</v>
      </c>
      <c r="J18" s="12">
        <f t="shared" si="0"/>
        <v>1787.3</v>
      </c>
      <c r="K18" s="8" t="s">
        <v>169</v>
      </c>
    </row>
    <row r="19" spans="1:11" ht="22.5" x14ac:dyDescent="0.25">
      <c r="A19" s="7" t="s">
        <v>13</v>
      </c>
      <c r="B19" s="1" t="s">
        <v>242</v>
      </c>
      <c r="C19" s="1" t="s">
        <v>242</v>
      </c>
      <c r="D19" s="1" t="s">
        <v>351</v>
      </c>
      <c r="E19" s="2">
        <v>308153</v>
      </c>
      <c r="F19" s="2">
        <v>2459822</v>
      </c>
      <c r="G19" s="12">
        <v>1835</v>
      </c>
      <c r="H19" s="12"/>
      <c r="I19" s="13">
        <v>79.78</v>
      </c>
      <c r="J19" s="12">
        <f t="shared" si="0"/>
        <v>1755.22</v>
      </c>
      <c r="K19" s="8" t="s">
        <v>170</v>
      </c>
    </row>
    <row r="20" spans="1:11" x14ac:dyDescent="0.25">
      <c r="A20" s="7" t="s">
        <v>66</v>
      </c>
      <c r="B20" s="1" t="s">
        <v>300</v>
      </c>
      <c r="C20" s="1" t="s">
        <v>300</v>
      </c>
      <c r="D20" s="1" t="s">
        <v>351</v>
      </c>
      <c r="E20" s="1">
        <v>308082</v>
      </c>
      <c r="F20" s="1">
        <v>2451726</v>
      </c>
      <c r="G20" s="12">
        <v>1852</v>
      </c>
      <c r="H20" s="12"/>
      <c r="I20" s="13">
        <v>130.29</v>
      </c>
      <c r="J20" s="12">
        <f t="shared" si="0"/>
        <v>1721.71</v>
      </c>
      <c r="K20" s="14" t="s">
        <v>57</v>
      </c>
    </row>
    <row r="21" spans="1:11" x14ac:dyDescent="0.25">
      <c r="A21" s="7" t="s">
        <v>67</v>
      </c>
      <c r="B21" s="1" t="s">
        <v>301</v>
      </c>
      <c r="C21" s="1" t="s">
        <v>301</v>
      </c>
      <c r="D21" s="1" t="s">
        <v>351</v>
      </c>
      <c r="E21" s="2">
        <v>308306</v>
      </c>
      <c r="F21" s="2">
        <v>2448481</v>
      </c>
      <c r="G21" s="12">
        <v>1846</v>
      </c>
      <c r="H21" s="12">
        <v>176</v>
      </c>
      <c r="I21" s="13">
        <v>118.87</v>
      </c>
      <c r="J21" s="12">
        <f t="shared" si="0"/>
        <v>1727.13</v>
      </c>
      <c r="K21" s="14" t="s">
        <v>57</v>
      </c>
    </row>
    <row r="22" spans="1:11" x14ac:dyDescent="0.25">
      <c r="A22" s="7" t="s">
        <v>20</v>
      </c>
      <c r="B22" s="1" t="s">
        <v>249</v>
      </c>
      <c r="C22" s="1" t="s">
        <v>249</v>
      </c>
      <c r="D22" s="1" t="s">
        <v>351</v>
      </c>
      <c r="E22" s="2">
        <v>308591</v>
      </c>
      <c r="F22" s="2">
        <v>2445251</v>
      </c>
      <c r="G22" s="12">
        <v>1848</v>
      </c>
      <c r="H22" s="12"/>
      <c r="I22" s="13">
        <v>122.65</v>
      </c>
      <c r="J22" s="12">
        <f t="shared" si="0"/>
        <v>1725.35</v>
      </c>
      <c r="K22" s="14" t="s">
        <v>57</v>
      </c>
    </row>
    <row r="23" spans="1:11" x14ac:dyDescent="0.25">
      <c r="A23" s="7" t="s">
        <v>22</v>
      </c>
      <c r="B23" s="1" t="s">
        <v>252</v>
      </c>
      <c r="C23" s="1" t="s">
        <v>252</v>
      </c>
      <c r="D23" s="1" t="s">
        <v>351</v>
      </c>
      <c r="E23" s="2">
        <v>306999</v>
      </c>
      <c r="F23" s="2">
        <v>2438620</v>
      </c>
      <c r="G23" s="12">
        <v>1867</v>
      </c>
      <c r="H23" s="12"/>
      <c r="I23" s="13">
        <v>143.01</v>
      </c>
      <c r="J23" s="12">
        <f t="shared" si="0"/>
        <v>1723.99</v>
      </c>
      <c r="K23" s="14" t="s">
        <v>57</v>
      </c>
    </row>
    <row r="24" spans="1:11" x14ac:dyDescent="0.25">
      <c r="A24" s="7" t="s">
        <v>23</v>
      </c>
      <c r="B24" s="1" t="s">
        <v>253</v>
      </c>
      <c r="C24" s="1" t="s">
        <v>253</v>
      </c>
      <c r="D24" s="1" t="s">
        <v>351</v>
      </c>
      <c r="E24" s="2">
        <v>310847</v>
      </c>
      <c r="F24" s="2">
        <v>2437853</v>
      </c>
      <c r="G24" s="12">
        <v>1849.5</v>
      </c>
      <c r="H24" s="12"/>
      <c r="I24" s="13">
        <v>125.68</v>
      </c>
      <c r="J24" s="12">
        <f t="shared" si="0"/>
        <v>1723.82</v>
      </c>
      <c r="K24" s="14" t="s">
        <v>57</v>
      </c>
    </row>
    <row r="25" spans="1:11" ht="22.5" x14ac:dyDescent="0.25">
      <c r="A25" s="7" t="s">
        <v>25</v>
      </c>
      <c r="B25" s="1" t="s">
        <v>254</v>
      </c>
      <c r="C25" s="1" t="s">
        <v>255</v>
      </c>
      <c r="D25" s="1" t="s">
        <v>351</v>
      </c>
      <c r="E25" s="1">
        <v>307886</v>
      </c>
      <c r="F25" s="1">
        <v>2444627</v>
      </c>
      <c r="G25" s="12">
        <v>1853</v>
      </c>
      <c r="H25" s="12">
        <v>180</v>
      </c>
      <c r="I25" s="13">
        <v>137.91999999999999</v>
      </c>
      <c r="J25" s="12">
        <f t="shared" si="0"/>
        <v>1715.08</v>
      </c>
      <c r="K25" s="8" t="s">
        <v>172</v>
      </c>
    </row>
    <row r="26" spans="1:11" x14ac:dyDescent="0.25">
      <c r="A26" s="7" t="s">
        <v>68</v>
      </c>
      <c r="B26" s="1" t="s">
        <v>257</v>
      </c>
      <c r="C26" s="1" t="s">
        <v>257</v>
      </c>
      <c r="D26" s="1" t="s">
        <v>351</v>
      </c>
      <c r="E26" s="1">
        <v>294586</v>
      </c>
      <c r="F26" s="1">
        <v>2474632</v>
      </c>
      <c r="G26" s="12">
        <v>1825</v>
      </c>
      <c r="H26" s="12"/>
      <c r="I26" s="13">
        <v>85.03</v>
      </c>
      <c r="J26" s="12">
        <f t="shared" si="0"/>
        <v>1739.97</v>
      </c>
      <c r="K26" s="14" t="s">
        <v>57</v>
      </c>
    </row>
    <row r="27" spans="1:11" x14ac:dyDescent="0.25">
      <c r="A27" s="7" t="s">
        <v>69</v>
      </c>
      <c r="B27" s="1" t="s">
        <v>257</v>
      </c>
      <c r="C27" s="1" t="s">
        <v>257</v>
      </c>
      <c r="D27" s="1" t="s">
        <v>351</v>
      </c>
      <c r="E27" s="1">
        <v>294289</v>
      </c>
      <c r="F27" s="1">
        <v>2474782</v>
      </c>
      <c r="G27" s="12">
        <v>1828</v>
      </c>
      <c r="H27" s="12"/>
      <c r="I27" s="13">
        <v>83.9</v>
      </c>
      <c r="J27" s="12">
        <f t="shared" si="0"/>
        <v>1744.1</v>
      </c>
      <c r="K27" s="14" t="s">
        <v>57</v>
      </c>
    </row>
    <row r="28" spans="1:11" x14ac:dyDescent="0.25">
      <c r="A28" s="7" t="s">
        <v>70</v>
      </c>
      <c r="B28" s="1" t="s">
        <v>258</v>
      </c>
      <c r="C28" s="1" t="s">
        <v>258</v>
      </c>
      <c r="D28" s="1" t="s">
        <v>351</v>
      </c>
      <c r="E28" s="2">
        <v>293049.65000000002</v>
      </c>
      <c r="F28" s="2">
        <v>2471514.65</v>
      </c>
      <c r="G28" s="12">
        <v>1845</v>
      </c>
      <c r="H28" s="12"/>
      <c r="I28" s="13">
        <v>100.47</v>
      </c>
      <c r="J28" s="12">
        <f t="shared" si="0"/>
        <v>1744.53</v>
      </c>
      <c r="K28" s="14" t="s">
        <v>57</v>
      </c>
    </row>
    <row r="29" spans="1:11" x14ac:dyDescent="0.25">
      <c r="A29" s="7" t="s">
        <v>30</v>
      </c>
      <c r="B29" s="1" t="s">
        <v>258</v>
      </c>
      <c r="C29" s="1" t="s">
        <v>258</v>
      </c>
      <c r="D29" s="1" t="s">
        <v>351</v>
      </c>
      <c r="E29" s="2">
        <v>293673</v>
      </c>
      <c r="F29" s="2">
        <v>2472688</v>
      </c>
      <c r="G29" s="12">
        <v>1825</v>
      </c>
      <c r="H29" s="12"/>
      <c r="I29" s="13">
        <v>88.37</v>
      </c>
      <c r="J29" s="12">
        <f t="shared" si="0"/>
        <v>1736.63</v>
      </c>
      <c r="K29" s="14" t="s">
        <v>57</v>
      </c>
    </row>
    <row r="30" spans="1:11" x14ac:dyDescent="0.25">
      <c r="A30" s="7" t="s">
        <v>71</v>
      </c>
      <c r="B30" s="1" t="s">
        <v>258</v>
      </c>
      <c r="C30" s="1" t="s">
        <v>258</v>
      </c>
      <c r="D30" s="1" t="s">
        <v>351</v>
      </c>
      <c r="E30" s="2">
        <v>293547</v>
      </c>
      <c r="F30" s="2">
        <v>2473480</v>
      </c>
      <c r="G30" s="12">
        <v>1823</v>
      </c>
      <c r="H30" s="12"/>
      <c r="I30" s="13">
        <v>86.14</v>
      </c>
      <c r="J30" s="12">
        <f t="shared" si="0"/>
        <v>1736.86</v>
      </c>
      <c r="K30" s="14" t="s">
        <v>57</v>
      </c>
    </row>
    <row r="31" spans="1:11" x14ac:dyDescent="0.25">
      <c r="A31" s="7" t="s">
        <v>72</v>
      </c>
      <c r="B31" s="1" t="s">
        <v>258</v>
      </c>
      <c r="C31" s="1" t="s">
        <v>258</v>
      </c>
      <c r="D31" s="1" t="s">
        <v>351</v>
      </c>
      <c r="E31" s="2">
        <v>293611</v>
      </c>
      <c r="F31" s="2">
        <v>2474202</v>
      </c>
      <c r="G31" s="12">
        <v>1820</v>
      </c>
      <c r="H31" s="12"/>
      <c r="I31" s="13">
        <v>84.89</v>
      </c>
      <c r="J31" s="12">
        <f t="shared" si="0"/>
        <v>1735.11</v>
      </c>
      <c r="K31" s="14" t="s">
        <v>57</v>
      </c>
    </row>
    <row r="32" spans="1:11" x14ac:dyDescent="0.25">
      <c r="A32" s="7" t="s">
        <v>73</v>
      </c>
      <c r="B32" s="1" t="s">
        <v>258</v>
      </c>
      <c r="C32" s="1" t="s">
        <v>258</v>
      </c>
      <c r="D32" s="1" t="s">
        <v>351</v>
      </c>
      <c r="E32" s="1">
        <v>293376</v>
      </c>
      <c r="F32" s="1">
        <v>2470778</v>
      </c>
      <c r="G32" s="12">
        <v>1841</v>
      </c>
      <c r="H32" s="12"/>
      <c r="I32" s="13">
        <v>101.14</v>
      </c>
      <c r="J32" s="12">
        <f t="shared" si="0"/>
        <v>1739.86</v>
      </c>
      <c r="K32" s="14" t="s">
        <v>57</v>
      </c>
    </row>
    <row r="33" spans="1:11" x14ac:dyDescent="0.25">
      <c r="A33" s="7" t="s">
        <v>31</v>
      </c>
      <c r="B33" s="1" t="s">
        <v>259</v>
      </c>
      <c r="C33" s="1" t="s">
        <v>259</v>
      </c>
      <c r="D33" s="1" t="s">
        <v>351</v>
      </c>
      <c r="E33" s="2">
        <v>298304</v>
      </c>
      <c r="F33" s="2">
        <v>2469784</v>
      </c>
      <c r="G33" s="12">
        <v>1826</v>
      </c>
      <c r="H33" s="12"/>
      <c r="I33" s="13">
        <v>97.6</v>
      </c>
      <c r="J33" s="12">
        <f t="shared" si="0"/>
        <v>1728.4</v>
      </c>
      <c r="K33" s="14" t="s">
        <v>57</v>
      </c>
    </row>
    <row r="34" spans="1:11" x14ac:dyDescent="0.25">
      <c r="A34" s="7" t="s">
        <v>74</v>
      </c>
      <c r="B34" s="1" t="s">
        <v>259</v>
      </c>
      <c r="C34" s="1" t="s">
        <v>259</v>
      </c>
      <c r="D34" s="1" t="s">
        <v>351</v>
      </c>
      <c r="E34" s="2">
        <v>296993.82</v>
      </c>
      <c r="F34" s="2">
        <v>2468678.27</v>
      </c>
      <c r="G34" s="12">
        <v>1837</v>
      </c>
      <c r="H34" s="12"/>
      <c r="I34" s="13">
        <v>102.98</v>
      </c>
      <c r="J34" s="12">
        <f t="shared" si="0"/>
        <v>1734.02</v>
      </c>
      <c r="K34" s="14" t="s">
        <v>57</v>
      </c>
    </row>
    <row r="35" spans="1:11" x14ac:dyDescent="0.25">
      <c r="A35" s="7" t="s">
        <v>75</v>
      </c>
      <c r="B35" s="1" t="s">
        <v>302</v>
      </c>
      <c r="C35" s="1" t="s">
        <v>261</v>
      </c>
      <c r="D35" s="1" t="s">
        <v>351</v>
      </c>
      <c r="E35" s="2">
        <v>296939</v>
      </c>
      <c r="F35" s="2">
        <v>2467402</v>
      </c>
      <c r="G35" s="12">
        <v>1835</v>
      </c>
      <c r="H35" s="12"/>
      <c r="I35" s="13">
        <v>104.76</v>
      </c>
      <c r="J35" s="12">
        <f t="shared" si="0"/>
        <v>1730.24</v>
      </c>
      <c r="K35" s="14" t="s">
        <v>57</v>
      </c>
    </row>
    <row r="36" spans="1:11" x14ac:dyDescent="0.25">
      <c r="A36" s="7" t="s">
        <v>76</v>
      </c>
      <c r="B36" s="1" t="s">
        <v>261</v>
      </c>
      <c r="C36" s="1" t="s">
        <v>261</v>
      </c>
      <c r="D36" s="1" t="s">
        <v>351</v>
      </c>
      <c r="E36" s="11">
        <v>296254</v>
      </c>
      <c r="F36" s="11">
        <v>2467288</v>
      </c>
      <c r="G36" s="12">
        <v>1841</v>
      </c>
      <c r="H36" s="12"/>
      <c r="I36" s="13">
        <v>106.14</v>
      </c>
      <c r="J36" s="12">
        <f t="shared" ref="J36:J59" si="1">IF(ISNUMBER(I36),G36-I36,"")</f>
        <v>1734.86</v>
      </c>
      <c r="K36" s="14" t="s">
        <v>57</v>
      </c>
    </row>
    <row r="37" spans="1:11" x14ac:dyDescent="0.25">
      <c r="A37" s="7" t="s">
        <v>35</v>
      </c>
      <c r="B37" s="1" t="s">
        <v>263</v>
      </c>
      <c r="C37" s="1" t="s">
        <v>261</v>
      </c>
      <c r="D37" s="1" t="s">
        <v>351</v>
      </c>
      <c r="E37" s="2">
        <v>294777</v>
      </c>
      <c r="F37" s="2">
        <v>2467394</v>
      </c>
      <c r="G37" s="12">
        <v>1838</v>
      </c>
      <c r="H37" s="12"/>
      <c r="I37" s="13">
        <v>99.05</v>
      </c>
      <c r="J37" s="12">
        <f t="shared" si="1"/>
        <v>1738.95</v>
      </c>
      <c r="K37" s="14" t="s">
        <v>57</v>
      </c>
    </row>
    <row r="38" spans="1:11" x14ac:dyDescent="0.25">
      <c r="A38" s="7" t="s">
        <v>36</v>
      </c>
      <c r="B38" s="1" t="s">
        <v>264</v>
      </c>
      <c r="C38" s="1" t="s">
        <v>261</v>
      </c>
      <c r="D38" s="1" t="s">
        <v>351</v>
      </c>
      <c r="E38" s="2">
        <v>293997</v>
      </c>
      <c r="F38" s="2">
        <v>2468152</v>
      </c>
      <c r="G38" s="12">
        <v>1836</v>
      </c>
      <c r="H38" s="12"/>
      <c r="I38" s="13">
        <v>110.23</v>
      </c>
      <c r="J38" s="12">
        <f t="shared" si="1"/>
        <v>1725.77</v>
      </c>
      <c r="K38" s="14" t="s">
        <v>57</v>
      </c>
    </row>
    <row r="39" spans="1:11" ht="22.5" x14ac:dyDescent="0.25">
      <c r="A39" s="7" t="s">
        <v>37</v>
      </c>
      <c r="B39" s="1" t="s">
        <v>261</v>
      </c>
      <c r="C39" s="1" t="s">
        <v>261</v>
      </c>
      <c r="D39" s="1" t="s">
        <v>351</v>
      </c>
      <c r="E39" s="2">
        <v>293382</v>
      </c>
      <c r="F39" s="2">
        <v>2466462</v>
      </c>
      <c r="G39" s="12">
        <v>1847</v>
      </c>
      <c r="H39" s="12"/>
      <c r="I39" s="13">
        <v>118.4</v>
      </c>
      <c r="J39" s="12">
        <f t="shared" si="1"/>
        <v>1728.6</v>
      </c>
      <c r="K39" s="8" t="s">
        <v>172</v>
      </c>
    </row>
    <row r="40" spans="1:11" x14ac:dyDescent="0.25">
      <c r="A40" s="7" t="s">
        <v>77</v>
      </c>
      <c r="B40" s="1" t="s">
        <v>303</v>
      </c>
      <c r="C40" s="1" t="s">
        <v>304</v>
      </c>
      <c r="D40" s="1" t="s">
        <v>351</v>
      </c>
      <c r="E40" s="2">
        <v>288728</v>
      </c>
      <c r="F40" s="2">
        <v>2465524</v>
      </c>
      <c r="G40" s="12">
        <v>1925</v>
      </c>
      <c r="H40" s="12"/>
      <c r="I40" s="13">
        <v>124.73</v>
      </c>
      <c r="J40" s="12">
        <f t="shared" si="1"/>
        <v>1800.27</v>
      </c>
      <c r="K40" s="14" t="s">
        <v>57</v>
      </c>
    </row>
    <row r="41" spans="1:11" x14ac:dyDescent="0.25">
      <c r="A41" s="7" t="s">
        <v>78</v>
      </c>
      <c r="B41" s="1" t="s">
        <v>305</v>
      </c>
      <c r="C41" s="1" t="s">
        <v>241</v>
      </c>
      <c r="D41" s="1" t="s">
        <v>351</v>
      </c>
      <c r="E41" s="2">
        <v>307892</v>
      </c>
      <c r="F41" s="2">
        <v>2463747</v>
      </c>
      <c r="G41" s="12">
        <v>1831</v>
      </c>
      <c r="H41" s="12"/>
      <c r="I41" s="13">
        <v>157.82</v>
      </c>
      <c r="J41" s="12">
        <f t="shared" si="1"/>
        <v>1673.18</v>
      </c>
      <c r="K41" s="14" t="s">
        <v>57</v>
      </c>
    </row>
    <row r="42" spans="1:11" x14ac:dyDescent="0.25">
      <c r="A42" s="7" t="s">
        <v>79</v>
      </c>
      <c r="B42" s="1" t="s">
        <v>306</v>
      </c>
      <c r="C42" s="1" t="s">
        <v>307</v>
      </c>
      <c r="D42" s="1" t="s">
        <v>351</v>
      </c>
      <c r="E42" s="2">
        <v>299152</v>
      </c>
      <c r="F42" s="2">
        <v>2462113</v>
      </c>
      <c r="G42" s="12">
        <v>1841</v>
      </c>
      <c r="H42" s="12"/>
      <c r="I42" s="13">
        <v>112.78</v>
      </c>
      <c r="J42" s="12">
        <f t="shared" si="1"/>
        <v>1728.22</v>
      </c>
      <c r="K42" s="14" t="s">
        <v>57</v>
      </c>
    </row>
    <row r="43" spans="1:11" x14ac:dyDescent="0.25">
      <c r="A43" s="7" t="s">
        <v>80</v>
      </c>
      <c r="B43" s="1" t="s">
        <v>308</v>
      </c>
      <c r="C43" s="1" t="s">
        <v>308</v>
      </c>
      <c r="D43" s="1" t="s">
        <v>351</v>
      </c>
      <c r="E43" s="2">
        <v>293765</v>
      </c>
      <c r="F43" s="2">
        <v>2462319</v>
      </c>
      <c r="G43" s="12">
        <v>1861</v>
      </c>
      <c r="H43" s="12"/>
      <c r="I43" s="13">
        <v>141.91999999999999</v>
      </c>
      <c r="J43" s="12">
        <f t="shared" si="1"/>
        <v>1719.08</v>
      </c>
      <c r="K43" s="14" t="s">
        <v>57</v>
      </c>
    </row>
    <row r="44" spans="1:11" x14ac:dyDescent="0.25">
      <c r="A44" s="7" t="s">
        <v>81</v>
      </c>
      <c r="B44" s="1" t="s">
        <v>309</v>
      </c>
      <c r="C44" s="1" t="s">
        <v>309</v>
      </c>
      <c r="D44" s="1" t="s">
        <v>351</v>
      </c>
      <c r="E44" s="1">
        <v>298289</v>
      </c>
      <c r="F44" s="1">
        <v>2456728</v>
      </c>
      <c r="G44" s="12">
        <v>1856</v>
      </c>
      <c r="H44" s="12">
        <v>350</v>
      </c>
      <c r="I44" s="13">
        <v>125.81</v>
      </c>
      <c r="J44" s="12">
        <f t="shared" si="1"/>
        <v>1730.19</v>
      </c>
      <c r="K44" s="14" t="s">
        <v>57</v>
      </c>
    </row>
    <row r="45" spans="1:11" x14ac:dyDescent="0.25">
      <c r="A45" s="7" t="s">
        <v>47</v>
      </c>
      <c r="B45" s="1" t="s">
        <v>275</v>
      </c>
      <c r="C45" s="1" t="s">
        <v>276</v>
      </c>
      <c r="D45" s="1" t="s">
        <v>351</v>
      </c>
      <c r="E45" s="2">
        <v>296955</v>
      </c>
      <c r="F45" s="2">
        <v>2453275</v>
      </c>
      <c r="G45" s="12">
        <v>1860</v>
      </c>
      <c r="H45" s="12"/>
      <c r="I45" s="13">
        <v>145.69999999999999</v>
      </c>
      <c r="J45" s="12">
        <f t="shared" si="1"/>
        <v>1714.3</v>
      </c>
      <c r="K45" s="14" t="s">
        <v>57</v>
      </c>
    </row>
    <row r="46" spans="1:11" x14ac:dyDescent="0.25">
      <c r="A46" s="7" t="s">
        <v>48</v>
      </c>
      <c r="B46" s="1" t="s">
        <v>277</v>
      </c>
      <c r="C46" s="1" t="s">
        <v>278</v>
      </c>
      <c r="D46" s="1" t="s">
        <v>351</v>
      </c>
      <c r="E46" s="2">
        <v>291618</v>
      </c>
      <c r="F46" s="2">
        <v>2457253</v>
      </c>
      <c r="G46" s="12">
        <v>1904</v>
      </c>
      <c r="H46" s="12">
        <v>300</v>
      </c>
      <c r="I46" s="13">
        <v>154.11000000000001</v>
      </c>
      <c r="J46" s="12">
        <f t="shared" si="1"/>
        <v>1749.8899999999999</v>
      </c>
      <c r="K46" s="14" t="s">
        <v>57</v>
      </c>
    </row>
    <row r="47" spans="1:11" x14ac:dyDescent="0.25">
      <c r="A47" s="7" t="s">
        <v>51</v>
      </c>
      <c r="B47" s="1" t="s">
        <v>283</v>
      </c>
      <c r="C47" s="1" t="s">
        <v>284</v>
      </c>
      <c r="D47" s="1" t="s">
        <v>351</v>
      </c>
      <c r="E47" s="2">
        <v>306338</v>
      </c>
      <c r="F47" s="2">
        <v>2443694</v>
      </c>
      <c r="G47" s="12">
        <v>1860</v>
      </c>
      <c r="H47" s="12">
        <v>250</v>
      </c>
      <c r="I47" s="13">
        <v>135.94999999999999</v>
      </c>
      <c r="J47" s="12">
        <f t="shared" si="1"/>
        <v>1724.05</v>
      </c>
      <c r="K47" s="14" t="s">
        <v>57</v>
      </c>
    </row>
    <row r="48" spans="1:11" ht="22.5" x14ac:dyDescent="0.25">
      <c r="A48" s="7" t="s">
        <v>82</v>
      </c>
      <c r="B48" s="1" t="s">
        <v>310</v>
      </c>
      <c r="C48" s="1" t="s">
        <v>230</v>
      </c>
      <c r="D48" s="1" t="s">
        <v>351</v>
      </c>
      <c r="E48" s="2">
        <v>289643</v>
      </c>
      <c r="F48" s="2">
        <v>2449074</v>
      </c>
      <c r="G48" s="12">
        <v>1960</v>
      </c>
      <c r="H48" s="12"/>
      <c r="I48" s="13">
        <v>161.27000000000001</v>
      </c>
      <c r="J48" s="12">
        <f t="shared" si="1"/>
        <v>1798.73</v>
      </c>
      <c r="K48" s="8" t="s">
        <v>367</v>
      </c>
    </row>
    <row r="49" spans="1:11" x14ac:dyDescent="0.25">
      <c r="A49" s="7" t="s">
        <v>83</v>
      </c>
      <c r="B49" s="1" t="s">
        <v>311</v>
      </c>
      <c r="C49" s="1" t="s">
        <v>311</v>
      </c>
      <c r="D49" s="1" t="s">
        <v>351</v>
      </c>
      <c r="E49" s="1">
        <v>311454</v>
      </c>
      <c r="F49" s="1">
        <v>2436199</v>
      </c>
      <c r="G49" s="12">
        <v>1852</v>
      </c>
      <c r="H49" s="12"/>
      <c r="I49" s="13">
        <v>132.94</v>
      </c>
      <c r="J49" s="12">
        <f t="shared" si="1"/>
        <v>1719.06</v>
      </c>
      <c r="K49" s="14" t="s">
        <v>57</v>
      </c>
    </row>
    <row r="50" spans="1:11" x14ac:dyDescent="0.25">
      <c r="A50" s="7" t="s">
        <v>53</v>
      </c>
      <c r="B50" s="1" t="s">
        <v>286</v>
      </c>
      <c r="C50" s="1" t="s">
        <v>287</v>
      </c>
      <c r="D50" s="1" t="s">
        <v>351</v>
      </c>
      <c r="E50" s="2">
        <v>309636</v>
      </c>
      <c r="F50" s="2">
        <v>2444918</v>
      </c>
      <c r="G50" s="12">
        <v>1849</v>
      </c>
      <c r="H50" s="12"/>
      <c r="I50" s="13">
        <v>116.94</v>
      </c>
      <c r="J50" s="12">
        <f t="shared" si="1"/>
        <v>1732.06</v>
      </c>
      <c r="K50" s="14" t="s">
        <v>57</v>
      </c>
    </row>
    <row r="51" spans="1:11" ht="22.5" x14ac:dyDescent="0.25">
      <c r="A51" s="7" t="s">
        <v>84</v>
      </c>
      <c r="B51" s="1" t="s">
        <v>312</v>
      </c>
      <c r="C51" s="1" t="s">
        <v>312</v>
      </c>
      <c r="D51" s="1" t="s">
        <v>351</v>
      </c>
      <c r="E51" s="2">
        <v>291380</v>
      </c>
      <c r="F51" s="2">
        <v>2455478</v>
      </c>
      <c r="G51" s="12">
        <v>1917</v>
      </c>
      <c r="H51" s="12"/>
      <c r="I51" s="13">
        <v>147.69999999999999</v>
      </c>
      <c r="J51" s="12">
        <f t="shared" si="1"/>
        <v>1769.3</v>
      </c>
      <c r="K51" s="8" t="s">
        <v>172</v>
      </c>
    </row>
    <row r="52" spans="1:11" ht="45" x14ac:dyDescent="0.25">
      <c r="A52" s="7" t="s">
        <v>85</v>
      </c>
      <c r="B52" s="1" t="s">
        <v>261</v>
      </c>
      <c r="C52" s="1" t="s">
        <v>261</v>
      </c>
      <c r="D52" s="1" t="s">
        <v>351</v>
      </c>
      <c r="E52" s="11">
        <v>294729</v>
      </c>
      <c r="F52" s="11">
        <v>2467309</v>
      </c>
      <c r="G52" s="12">
        <v>1843</v>
      </c>
      <c r="H52" s="12"/>
      <c r="I52" s="13">
        <v>95.87</v>
      </c>
      <c r="J52" s="12">
        <f t="shared" si="1"/>
        <v>1747.13</v>
      </c>
      <c r="K52" s="8" t="s">
        <v>174</v>
      </c>
    </row>
    <row r="53" spans="1:11" ht="45" x14ac:dyDescent="0.25">
      <c r="A53" s="7" t="s">
        <v>86</v>
      </c>
      <c r="B53" s="1" t="s">
        <v>258</v>
      </c>
      <c r="C53" s="1" t="s">
        <v>258</v>
      </c>
      <c r="D53" s="1" t="s">
        <v>351</v>
      </c>
      <c r="E53" s="2">
        <v>293046.09999999998</v>
      </c>
      <c r="F53" s="2">
        <v>2474037.54</v>
      </c>
      <c r="G53" s="12">
        <v>1827</v>
      </c>
      <c r="H53" s="12"/>
      <c r="I53" s="13">
        <v>88.15</v>
      </c>
      <c r="J53" s="12">
        <f t="shared" si="1"/>
        <v>1738.85</v>
      </c>
      <c r="K53" s="8" t="s">
        <v>175</v>
      </c>
    </row>
    <row r="54" spans="1:11" ht="22.5" x14ac:dyDescent="0.25">
      <c r="A54" s="7" t="s">
        <v>87</v>
      </c>
      <c r="B54" s="1" t="s">
        <v>261</v>
      </c>
      <c r="C54" s="1" t="s">
        <v>261</v>
      </c>
      <c r="D54" s="1" t="s">
        <v>351</v>
      </c>
      <c r="E54" s="11">
        <v>295888</v>
      </c>
      <c r="F54" s="11">
        <v>2467977</v>
      </c>
      <c r="G54" s="12">
        <v>1838</v>
      </c>
      <c r="H54" s="12"/>
      <c r="I54" s="13">
        <v>105.35</v>
      </c>
      <c r="J54" s="12">
        <f t="shared" si="1"/>
        <v>1732.65</v>
      </c>
      <c r="K54" s="14" t="s">
        <v>57</v>
      </c>
    </row>
    <row r="55" spans="1:11" x14ac:dyDescent="0.25">
      <c r="A55" s="11" t="s">
        <v>88</v>
      </c>
      <c r="B55" s="1" t="s">
        <v>313</v>
      </c>
      <c r="C55" s="1" t="s">
        <v>230</v>
      </c>
      <c r="D55" s="1" t="s">
        <v>351</v>
      </c>
      <c r="E55" s="1">
        <v>298143</v>
      </c>
      <c r="F55" s="1">
        <v>2453887</v>
      </c>
      <c r="G55" s="12">
        <v>1878</v>
      </c>
      <c r="H55" s="12"/>
      <c r="I55" s="13">
        <v>157.74</v>
      </c>
      <c r="J55" s="12">
        <f t="shared" si="1"/>
        <v>1720.26</v>
      </c>
      <c r="K55" s="14" t="s">
        <v>57</v>
      </c>
    </row>
    <row r="56" spans="1:11" x14ac:dyDescent="0.25">
      <c r="A56" s="7" t="s">
        <v>89</v>
      </c>
      <c r="B56" s="1" t="s">
        <v>259</v>
      </c>
      <c r="C56" s="1" t="s">
        <v>259</v>
      </c>
      <c r="D56" s="1" t="s">
        <v>351</v>
      </c>
      <c r="E56" s="11">
        <v>297638</v>
      </c>
      <c r="F56" s="11">
        <v>2469236</v>
      </c>
      <c r="G56" s="12">
        <v>1836</v>
      </c>
      <c r="H56" s="12"/>
      <c r="I56" s="13">
        <v>99.37</v>
      </c>
      <c r="J56" s="12">
        <f t="shared" si="1"/>
        <v>1736.63</v>
      </c>
      <c r="K56" s="14" t="s">
        <v>57</v>
      </c>
    </row>
    <row r="57" spans="1:11" ht="22.5" x14ac:dyDescent="0.25">
      <c r="A57" s="7" t="s">
        <v>90</v>
      </c>
      <c r="B57" s="1" t="s">
        <v>314</v>
      </c>
      <c r="C57" s="1" t="s">
        <v>315</v>
      </c>
      <c r="D57" s="1" t="s">
        <v>351</v>
      </c>
      <c r="E57" s="1">
        <v>295159</v>
      </c>
      <c r="F57" s="1">
        <v>2453783</v>
      </c>
      <c r="G57" s="12">
        <v>1868</v>
      </c>
      <c r="H57" s="12"/>
      <c r="I57" s="13">
        <v>150.44999999999999</v>
      </c>
      <c r="J57" s="12">
        <f t="shared" si="1"/>
        <v>1717.55</v>
      </c>
      <c r="K57" s="14" t="s">
        <v>57</v>
      </c>
    </row>
    <row r="58" spans="1:11" x14ac:dyDescent="0.25">
      <c r="A58" s="11" t="s">
        <v>366</v>
      </c>
      <c r="B58" s="1" t="s">
        <v>316</v>
      </c>
      <c r="C58" s="1" t="s">
        <v>316</v>
      </c>
      <c r="D58" s="1" t="s">
        <v>351</v>
      </c>
      <c r="E58" s="1">
        <v>310881</v>
      </c>
      <c r="F58" s="1">
        <v>2438904</v>
      </c>
      <c r="G58" s="12">
        <v>1854</v>
      </c>
      <c r="H58" s="12"/>
      <c r="I58" s="13">
        <v>121.6</v>
      </c>
      <c r="J58" s="12">
        <f t="shared" si="1"/>
        <v>1732.4</v>
      </c>
      <c r="K58" s="14" t="s">
        <v>57</v>
      </c>
    </row>
    <row r="59" spans="1:11" x14ac:dyDescent="0.25">
      <c r="A59" s="11" t="s">
        <v>365</v>
      </c>
      <c r="B59" s="1" t="s">
        <v>317</v>
      </c>
      <c r="C59" s="1" t="s">
        <v>317</v>
      </c>
      <c r="D59" s="1" t="s">
        <v>351</v>
      </c>
      <c r="E59" s="1">
        <v>302210</v>
      </c>
      <c r="F59" s="1">
        <v>2446034</v>
      </c>
      <c r="G59" s="12">
        <v>1856</v>
      </c>
      <c r="H59" s="12"/>
      <c r="I59" s="13">
        <v>136.37</v>
      </c>
      <c r="J59" s="12">
        <f t="shared" si="1"/>
        <v>1719.63</v>
      </c>
      <c r="K59" s="14" t="s">
        <v>57</v>
      </c>
    </row>
    <row r="60" spans="1:11" x14ac:dyDescent="0.25">
      <c r="A60" s="3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92"/>
  <sheetViews>
    <sheetView topLeftCell="R1" workbookViewId="0">
      <selection activeCell="AF1" sqref="AF1"/>
    </sheetView>
  </sheetViews>
  <sheetFormatPr baseColWidth="10" defaultRowHeight="15" x14ac:dyDescent="0.25"/>
  <cols>
    <col min="2" max="3" width="34.28515625" customWidth="1"/>
  </cols>
  <sheetData>
    <row r="1" spans="1:34" x14ac:dyDescent="0.25">
      <c r="A1" t="s">
        <v>368</v>
      </c>
    </row>
    <row r="3" spans="1:34" ht="45" x14ac:dyDescent="0.25">
      <c r="A3" s="5" t="s">
        <v>163</v>
      </c>
      <c r="B3" s="5" t="s">
        <v>292</v>
      </c>
      <c r="C3" s="5" t="s">
        <v>354</v>
      </c>
      <c r="D3" s="5" t="s">
        <v>352</v>
      </c>
      <c r="E3" s="5" t="s">
        <v>0</v>
      </c>
      <c r="F3" s="5" t="s">
        <v>1</v>
      </c>
      <c r="G3" s="5" t="s">
        <v>323</v>
      </c>
      <c r="H3" s="5" t="s">
        <v>324</v>
      </c>
      <c r="I3" s="5" t="s">
        <v>325</v>
      </c>
      <c r="J3" s="5" t="s">
        <v>326</v>
      </c>
      <c r="K3" s="5" t="s">
        <v>327</v>
      </c>
      <c r="L3" s="5" t="s">
        <v>328</v>
      </c>
      <c r="M3" s="5" t="s">
        <v>329</v>
      </c>
      <c r="N3" s="5" t="s">
        <v>330</v>
      </c>
      <c r="O3" s="5" t="s">
        <v>331</v>
      </c>
      <c r="P3" s="5" t="s">
        <v>332</v>
      </c>
      <c r="Q3" s="5" t="s">
        <v>333</v>
      </c>
      <c r="R3" s="5" t="s">
        <v>334</v>
      </c>
      <c r="S3" s="5" t="s">
        <v>335</v>
      </c>
      <c r="T3" s="5" t="s">
        <v>336</v>
      </c>
      <c r="U3" s="5" t="s">
        <v>337</v>
      </c>
      <c r="V3" s="5" t="s">
        <v>338</v>
      </c>
      <c r="W3" s="5" t="s">
        <v>339</v>
      </c>
      <c r="X3" s="5" t="s">
        <v>340</v>
      </c>
      <c r="Y3" s="5" t="s">
        <v>341</v>
      </c>
      <c r="Z3" s="5" t="s">
        <v>342</v>
      </c>
      <c r="AA3" s="5" t="s">
        <v>343</v>
      </c>
      <c r="AB3" s="5" t="s">
        <v>344</v>
      </c>
      <c r="AC3" s="5" t="s">
        <v>345</v>
      </c>
      <c r="AD3" s="5" t="s">
        <v>346</v>
      </c>
      <c r="AE3" s="5" t="s">
        <v>347</v>
      </c>
      <c r="AF3" s="5" t="s">
        <v>348</v>
      </c>
      <c r="AG3" s="5" t="s">
        <v>349</v>
      </c>
      <c r="AH3" s="5" t="s">
        <v>350</v>
      </c>
    </row>
    <row r="4" spans="1:34" x14ac:dyDescent="0.25">
      <c r="A4" s="1" t="s">
        <v>58</v>
      </c>
      <c r="B4" s="1" t="s">
        <v>58</v>
      </c>
      <c r="C4" s="1" t="s">
        <v>58</v>
      </c>
      <c r="D4" s="1" t="s">
        <v>351</v>
      </c>
      <c r="E4" s="1">
        <v>300508</v>
      </c>
      <c r="F4" s="1">
        <v>2462032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1"/>
      <c r="Z4" s="10"/>
      <c r="AA4" s="1"/>
      <c r="AB4" s="10"/>
      <c r="AC4" s="10"/>
      <c r="AD4" s="10"/>
      <c r="AE4" s="10"/>
      <c r="AF4" s="10"/>
      <c r="AG4" s="10"/>
      <c r="AH4" s="10">
        <v>110.47</v>
      </c>
    </row>
    <row r="5" spans="1:34" x14ac:dyDescent="0.25">
      <c r="A5" s="1" t="s">
        <v>59</v>
      </c>
      <c r="B5" s="1" t="s">
        <v>293</v>
      </c>
      <c r="C5" s="1" t="s">
        <v>230</v>
      </c>
      <c r="D5" s="1" t="s">
        <v>351</v>
      </c>
      <c r="E5" s="1">
        <v>296407</v>
      </c>
      <c r="F5" s="1">
        <v>2450223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1"/>
      <c r="Z5" s="10"/>
      <c r="AA5" s="1"/>
      <c r="AB5" s="10"/>
      <c r="AC5" s="10"/>
      <c r="AD5" s="10"/>
      <c r="AE5" s="10"/>
      <c r="AF5" s="10"/>
      <c r="AG5" s="10"/>
      <c r="AH5" s="10">
        <v>158.22999999999999</v>
      </c>
    </row>
    <row r="6" spans="1:34" x14ac:dyDescent="0.25">
      <c r="A6" s="1" t="s">
        <v>2</v>
      </c>
      <c r="B6" s="1" t="s">
        <v>229</v>
      </c>
      <c r="C6" s="1" t="s">
        <v>230</v>
      </c>
      <c r="D6" s="1" t="s">
        <v>351</v>
      </c>
      <c r="E6" s="1">
        <v>300293</v>
      </c>
      <c r="F6" s="1">
        <v>2446199</v>
      </c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1"/>
      <c r="Z6" s="10"/>
      <c r="AA6" s="1"/>
      <c r="AB6" s="10"/>
      <c r="AC6" s="10"/>
      <c r="AD6" s="10">
        <v>138</v>
      </c>
      <c r="AE6" s="10"/>
      <c r="AF6" s="10">
        <v>144.91999999999999</v>
      </c>
      <c r="AG6" s="10"/>
      <c r="AH6" s="10"/>
    </row>
    <row r="7" spans="1:34" x14ac:dyDescent="0.25">
      <c r="A7" s="1" t="s">
        <v>3</v>
      </c>
      <c r="B7" s="1" t="s">
        <v>231</v>
      </c>
      <c r="C7" s="1" t="s">
        <v>230</v>
      </c>
      <c r="D7" s="1" t="s">
        <v>351</v>
      </c>
      <c r="E7" s="1">
        <v>293128</v>
      </c>
      <c r="F7" s="1">
        <v>2452516</v>
      </c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1"/>
      <c r="Z7" s="10"/>
      <c r="AA7" s="1"/>
      <c r="AB7" s="10">
        <v>153.66999999999999</v>
      </c>
      <c r="AC7" s="10">
        <v>143.5</v>
      </c>
      <c r="AD7" s="10"/>
      <c r="AE7" s="10">
        <v>145.87</v>
      </c>
      <c r="AF7" s="10">
        <v>145.59</v>
      </c>
      <c r="AG7" s="10"/>
      <c r="AH7" s="10">
        <v>154.25</v>
      </c>
    </row>
    <row r="8" spans="1:34" x14ac:dyDescent="0.25">
      <c r="A8" s="1" t="s">
        <v>4</v>
      </c>
      <c r="B8" s="1" t="s">
        <v>232</v>
      </c>
      <c r="C8" s="1" t="s">
        <v>230</v>
      </c>
      <c r="D8" s="1" t="s">
        <v>351</v>
      </c>
      <c r="E8" s="1">
        <v>295049</v>
      </c>
      <c r="F8" s="1">
        <v>2453200</v>
      </c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"/>
      <c r="Z8" s="10"/>
      <c r="AA8" s="1">
        <v>153.94999999999999</v>
      </c>
      <c r="AB8" s="10">
        <v>154.38</v>
      </c>
      <c r="AC8" s="10">
        <v>154.94999999999999</v>
      </c>
      <c r="AD8" s="10"/>
      <c r="AE8" s="10"/>
      <c r="AF8" s="10">
        <v>160.63999999999999</v>
      </c>
      <c r="AG8" s="10"/>
      <c r="AH8" s="10">
        <v>162.07</v>
      </c>
    </row>
    <row r="9" spans="1:34" x14ac:dyDescent="0.25">
      <c r="A9" s="1" t="s">
        <v>60</v>
      </c>
      <c r="B9" s="1" t="s">
        <v>230</v>
      </c>
      <c r="C9" s="1" t="s">
        <v>230</v>
      </c>
      <c r="D9" s="1" t="s">
        <v>351</v>
      </c>
      <c r="E9" s="1">
        <v>293768</v>
      </c>
      <c r="F9" s="1">
        <v>2453310</v>
      </c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"/>
      <c r="Z9" s="10"/>
      <c r="AA9" s="1"/>
      <c r="AB9" s="10"/>
      <c r="AC9" s="10"/>
      <c r="AD9" s="10"/>
      <c r="AE9" s="10"/>
      <c r="AF9" s="10"/>
      <c r="AG9" s="10"/>
      <c r="AH9" s="10">
        <v>220.97</v>
      </c>
    </row>
    <row r="10" spans="1:34" x14ac:dyDescent="0.25">
      <c r="A10" s="1" t="s">
        <v>5</v>
      </c>
      <c r="B10" s="1" t="s">
        <v>233</v>
      </c>
      <c r="C10" s="1" t="s">
        <v>230</v>
      </c>
      <c r="D10" s="1" t="s">
        <v>351</v>
      </c>
      <c r="E10" s="1">
        <v>293304</v>
      </c>
      <c r="F10" s="1">
        <v>2453219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">
        <v>183.6</v>
      </c>
      <c r="Z10" s="10"/>
      <c r="AA10" s="1" t="s">
        <v>318</v>
      </c>
      <c r="AB10" s="10">
        <v>188.96</v>
      </c>
      <c r="AC10" s="10"/>
      <c r="AD10" s="10">
        <v>171.3</v>
      </c>
      <c r="AE10" s="10">
        <v>171.3</v>
      </c>
      <c r="AF10" s="10">
        <v>172</v>
      </c>
      <c r="AG10" s="10"/>
      <c r="AH10" s="10">
        <v>173.07</v>
      </c>
    </row>
    <row r="11" spans="1:34" x14ac:dyDescent="0.25">
      <c r="A11" s="1" t="s">
        <v>6</v>
      </c>
      <c r="B11" s="1" t="s">
        <v>234</v>
      </c>
      <c r="C11" s="1" t="s">
        <v>230</v>
      </c>
      <c r="D11" s="1" t="s">
        <v>351</v>
      </c>
      <c r="E11" s="1">
        <v>291718</v>
      </c>
      <c r="F11" s="1">
        <v>2452559</v>
      </c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1"/>
      <c r="Z11" s="10"/>
      <c r="AA11" s="1"/>
      <c r="AB11" s="10">
        <v>144.87</v>
      </c>
      <c r="AC11" s="10"/>
      <c r="AD11" s="10"/>
      <c r="AE11" s="10"/>
      <c r="AF11" s="10">
        <v>158.35</v>
      </c>
      <c r="AG11" s="10"/>
      <c r="AH11" s="10"/>
    </row>
    <row r="12" spans="1:34" x14ac:dyDescent="0.25">
      <c r="A12" s="1" t="s">
        <v>61</v>
      </c>
      <c r="B12" s="1" t="s">
        <v>294</v>
      </c>
      <c r="C12" s="1" t="s">
        <v>230</v>
      </c>
      <c r="D12" s="1" t="s">
        <v>351</v>
      </c>
      <c r="E12" s="1">
        <v>299932</v>
      </c>
      <c r="F12" s="1">
        <v>2449800</v>
      </c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1"/>
      <c r="Z12" s="10"/>
      <c r="AA12" s="1"/>
      <c r="AB12" s="10"/>
      <c r="AC12" s="10"/>
      <c r="AD12" s="10"/>
      <c r="AE12" s="10"/>
      <c r="AF12" s="10"/>
      <c r="AG12" s="10"/>
      <c r="AH12" s="10">
        <v>153.36000000000001</v>
      </c>
    </row>
    <row r="13" spans="1:34" x14ac:dyDescent="0.25">
      <c r="A13" s="1" t="s">
        <v>7</v>
      </c>
      <c r="B13" s="1" t="s">
        <v>235</v>
      </c>
      <c r="C13" s="1" t="s">
        <v>230</v>
      </c>
      <c r="D13" s="1" t="s">
        <v>351</v>
      </c>
      <c r="E13" s="1">
        <v>298444</v>
      </c>
      <c r="F13" s="1">
        <v>2452939</v>
      </c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1">
        <v>134.72999999999999</v>
      </c>
      <c r="Z13" s="10">
        <v>134.19999999999999</v>
      </c>
      <c r="AA13" s="1">
        <v>135.33000000000001</v>
      </c>
      <c r="AB13" s="10">
        <v>141</v>
      </c>
      <c r="AC13" s="10"/>
      <c r="AD13" s="10"/>
      <c r="AE13" s="10"/>
      <c r="AF13" s="10">
        <v>152.9</v>
      </c>
      <c r="AG13" s="10"/>
      <c r="AH13" s="10"/>
    </row>
    <row r="14" spans="1:34" x14ac:dyDescent="0.25">
      <c r="A14" s="1" t="s">
        <v>8</v>
      </c>
      <c r="B14" s="1" t="s">
        <v>236</v>
      </c>
      <c r="C14" s="1" t="s">
        <v>230</v>
      </c>
      <c r="D14" s="1" t="s">
        <v>351</v>
      </c>
      <c r="E14" s="1">
        <v>298538</v>
      </c>
      <c r="F14" s="1">
        <v>2448041</v>
      </c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1"/>
      <c r="Z14" s="10">
        <v>136.4</v>
      </c>
      <c r="AA14" s="1"/>
      <c r="AB14" s="10">
        <v>137.81</v>
      </c>
      <c r="AC14" s="10">
        <v>139.19999999999999</v>
      </c>
      <c r="AD14" s="10">
        <v>141.1</v>
      </c>
      <c r="AE14" s="10">
        <v>142.66999999999999</v>
      </c>
      <c r="AF14" s="10">
        <v>144.84</v>
      </c>
      <c r="AG14" s="10"/>
      <c r="AH14" s="10"/>
    </row>
    <row r="15" spans="1:34" x14ac:dyDescent="0.25">
      <c r="A15" s="1" t="s">
        <v>9</v>
      </c>
      <c r="B15" s="1" t="s">
        <v>237</v>
      </c>
      <c r="C15" s="1" t="s">
        <v>230</v>
      </c>
      <c r="D15" s="1" t="s">
        <v>351</v>
      </c>
      <c r="E15" s="1">
        <v>300765</v>
      </c>
      <c r="F15" s="1">
        <v>2446859</v>
      </c>
      <c r="G15" s="9"/>
      <c r="H15" s="9"/>
      <c r="I15" s="9"/>
      <c r="J15" s="9"/>
      <c r="K15" s="9"/>
      <c r="L15" s="9"/>
      <c r="M15" s="9"/>
      <c r="N15" s="9">
        <v>107</v>
      </c>
      <c r="O15" s="9"/>
      <c r="P15" s="9"/>
      <c r="Q15" s="9"/>
      <c r="R15" s="9"/>
      <c r="S15" s="9"/>
      <c r="T15" s="9"/>
      <c r="U15" s="9">
        <v>114</v>
      </c>
      <c r="V15" s="9">
        <v>116</v>
      </c>
      <c r="W15" s="9"/>
      <c r="X15" s="9"/>
      <c r="Y15" s="1">
        <v>125.4</v>
      </c>
      <c r="Z15" s="10">
        <v>125.5</v>
      </c>
      <c r="AA15" s="1">
        <v>127.59</v>
      </c>
      <c r="AB15" s="10">
        <v>128.19999999999999</v>
      </c>
      <c r="AC15" s="10">
        <v>130.75</v>
      </c>
      <c r="AD15" s="10">
        <v>134.9</v>
      </c>
      <c r="AE15" s="10">
        <v>137.02000000000001</v>
      </c>
      <c r="AF15" s="10">
        <v>140.91999999999999</v>
      </c>
      <c r="AG15" s="10"/>
      <c r="AH15" s="10">
        <v>144.93</v>
      </c>
    </row>
    <row r="16" spans="1:34" x14ac:dyDescent="0.25">
      <c r="A16" s="1" t="s">
        <v>62</v>
      </c>
      <c r="B16" s="1" t="s">
        <v>295</v>
      </c>
      <c r="C16" s="1" t="s">
        <v>296</v>
      </c>
      <c r="D16" s="1" t="s">
        <v>351</v>
      </c>
      <c r="E16" s="1">
        <v>295636</v>
      </c>
      <c r="F16" s="1">
        <v>2456449</v>
      </c>
      <c r="G16" s="9"/>
      <c r="H16" s="9"/>
      <c r="I16" s="9"/>
      <c r="J16" s="9"/>
      <c r="K16" s="9">
        <v>80</v>
      </c>
      <c r="L16" s="9"/>
      <c r="M16" s="9"/>
      <c r="N16" s="9"/>
      <c r="O16" s="9"/>
      <c r="P16" s="9">
        <v>120</v>
      </c>
      <c r="Q16" s="9"/>
      <c r="R16" s="9"/>
      <c r="S16" s="9"/>
      <c r="T16" s="9"/>
      <c r="U16" s="9"/>
      <c r="V16" s="9">
        <v>128</v>
      </c>
      <c r="W16" s="9">
        <v>132</v>
      </c>
      <c r="X16" s="9"/>
      <c r="Y16" s="1">
        <v>134.65</v>
      </c>
      <c r="Z16" s="10">
        <v>136.47999999999999</v>
      </c>
      <c r="AA16" s="1"/>
      <c r="AB16" s="10"/>
      <c r="AC16" s="10"/>
      <c r="AD16" s="10"/>
      <c r="AE16" s="10"/>
      <c r="AF16" s="10"/>
      <c r="AG16" s="10"/>
      <c r="AH16" s="10">
        <v>162.18</v>
      </c>
    </row>
    <row r="17" spans="1:34" x14ac:dyDescent="0.25">
      <c r="A17" s="1" t="s">
        <v>10</v>
      </c>
      <c r="B17" s="1" t="s">
        <v>238</v>
      </c>
      <c r="C17" s="1" t="s">
        <v>238</v>
      </c>
      <c r="D17" s="1" t="s">
        <v>351</v>
      </c>
      <c r="E17" s="1">
        <v>305767</v>
      </c>
      <c r="F17" s="1">
        <v>2454499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1"/>
      <c r="Z17" s="10"/>
      <c r="AA17" s="1"/>
      <c r="AB17" s="10"/>
      <c r="AC17" s="10"/>
      <c r="AD17" s="10"/>
      <c r="AE17" s="10"/>
      <c r="AF17" s="10">
        <v>113.64</v>
      </c>
      <c r="AG17" s="10">
        <v>112.48</v>
      </c>
      <c r="AH17" s="10">
        <v>117.5</v>
      </c>
    </row>
    <row r="18" spans="1:34" x14ac:dyDescent="0.25">
      <c r="A18" s="1" t="s">
        <v>63</v>
      </c>
      <c r="B18" s="1" t="s">
        <v>297</v>
      </c>
      <c r="C18" s="1" t="s">
        <v>297</v>
      </c>
      <c r="D18" s="1" t="s">
        <v>351</v>
      </c>
      <c r="E18" s="1">
        <v>304725</v>
      </c>
      <c r="F18" s="1">
        <v>2455721</v>
      </c>
      <c r="G18" s="9"/>
      <c r="H18" s="9"/>
      <c r="I18" s="9"/>
      <c r="J18" s="9"/>
      <c r="K18" s="9"/>
      <c r="L18" s="9"/>
      <c r="M18" s="9"/>
      <c r="N18" s="9"/>
      <c r="O18" s="9"/>
      <c r="P18" s="9"/>
      <c r="Q18" s="9">
        <v>93</v>
      </c>
      <c r="R18" s="9">
        <v>94</v>
      </c>
      <c r="S18" s="9"/>
      <c r="T18" s="9">
        <v>0</v>
      </c>
      <c r="U18" s="9"/>
      <c r="V18" s="9">
        <v>101</v>
      </c>
      <c r="W18" s="9"/>
      <c r="X18" s="9"/>
      <c r="Y18" s="1">
        <v>106</v>
      </c>
      <c r="Z18" s="10"/>
      <c r="AA18" s="1"/>
      <c r="AB18" s="10">
        <v>113.66</v>
      </c>
      <c r="AC18" s="10">
        <v>119.92</v>
      </c>
      <c r="AD18" s="10"/>
      <c r="AE18" s="10"/>
      <c r="AF18" s="10"/>
      <c r="AG18" s="10">
        <v>115.88</v>
      </c>
      <c r="AH18" s="10">
        <v>115.81</v>
      </c>
    </row>
    <row r="19" spans="1:34" x14ac:dyDescent="0.25">
      <c r="A19" s="1" t="s">
        <v>11</v>
      </c>
      <c r="B19" s="1" t="s">
        <v>239</v>
      </c>
      <c r="C19" s="1" t="s">
        <v>239</v>
      </c>
      <c r="D19" s="1" t="s">
        <v>351</v>
      </c>
      <c r="E19" s="1">
        <v>302210</v>
      </c>
      <c r="F19" s="1">
        <v>2457069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1">
        <v>110.4</v>
      </c>
      <c r="Z19" s="10">
        <v>109.1</v>
      </c>
      <c r="AA19" s="10">
        <v>109.9</v>
      </c>
      <c r="AB19" s="10">
        <v>112.22</v>
      </c>
      <c r="AC19" s="10">
        <v>114.87</v>
      </c>
      <c r="AD19" s="10">
        <v>119.63</v>
      </c>
      <c r="AE19" s="10">
        <v>120.88</v>
      </c>
      <c r="AF19" s="10">
        <v>120.43</v>
      </c>
      <c r="AG19" s="10">
        <v>121.88</v>
      </c>
      <c r="AH19" s="10">
        <v>122.09</v>
      </c>
    </row>
    <row r="20" spans="1:34" x14ac:dyDescent="0.25">
      <c r="A20" s="1" t="s">
        <v>64</v>
      </c>
      <c r="B20" s="1" t="s">
        <v>298</v>
      </c>
      <c r="C20" s="1" t="s">
        <v>279</v>
      </c>
      <c r="D20" s="1" t="s">
        <v>351</v>
      </c>
      <c r="E20" s="1">
        <v>307671</v>
      </c>
      <c r="F20" s="1">
        <v>2461132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1">
        <v>95.2</v>
      </c>
      <c r="Z20" s="10">
        <v>97.5</v>
      </c>
      <c r="AA20" s="1">
        <v>98.28</v>
      </c>
      <c r="AB20" s="10">
        <v>99.41</v>
      </c>
      <c r="AC20" s="10"/>
      <c r="AD20" s="10"/>
      <c r="AE20" s="10"/>
      <c r="AF20" s="10"/>
      <c r="AG20" s="10">
        <v>93.96</v>
      </c>
      <c r="AH20" s="10">
        <v>99.19</v>
      </c>
    </row>
    <row r="21" spans="1:34" x14ac:dyDescent="0.25">
      <c r="A21" s="1" t="s">
        <v>65</v>
      </c>
      <c r="B21" s="1" t="s">
        <v>299</v>
      </c>
      <c r="C21" s="1" t="s">
        <v>279</v>
      </c>
      <c r="D21" s="1" t="s">
        <v>351</v>
      </c>
      <c r="E21" s="1">
        <v>308132</v>
      </c>
      <c r="F21" s="1">
        <v>2460419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>
        <v>90</v>
      </c>
      <c r="S21" s="9"/>
      <c r="T21" s="9"/>
      <c r="U21" s="9"/>
      <c r="V21" s="9">
        <v>99</v>
      </c>
      <c r="W21" s="9"/>
      <c r="X21" s="9"/>
      <c r="Y21" s="1">
        <v>101</v>
      </c>
      <c r="Z21" s="10">
        <v>100.1</v>
      </c>
      <c r="AA21" s="1"/>
      <c r="AB21" s="10">
        <v>101.34</v>
      </c>
      <c r="AC21" s="10"/>
      <c r="AD21" s="10"/>
      <c r="AE21" s="10">
        <v>104.19</v>
      </c>
      <c r="AF21" s="10"/>
      <c r="AG21" s="10">
        <v>100.79</v>
      </c>
      <c r="AH21" s="10">
        <v>99.19</v>
      </c>
    </row>
    <row r="22" spans="1:34" x14ac:dyDescent="0.25">
      <c r="A22" s="1" t="s">
        <v>12</v>
      </c>
      <c r="B22" s="1" t="s">
        <v>240</v>
      </c>
      <c r="C22" s="1" t="s">
        <v>241</v>
      </c>
      <c r="D22" s="1" t="s">
        <v>351</v>
      </c>
      <c r="E22" s="1">
        <v>309087</v>
      </c>
      <c r="F22" s="1">
        <v>2460059</v>
      </c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1">
        <v>95.2</v>
      </c>
      <c r="Z22" s="10"/>
      <c r="AA22" s="1"/>
      <c r="AB22" s="10">
        <v>98.91</v>
      </c>
      <c r="AC22" s="10">
        <v>99.83</v>
      </c>
      <c r="AD22" s="10"/>
      <c r="AE22" s="10"/>
      <c r="AF22" s="10">
        <v>84.56</v>
      </c>
      <c r="AG22" s="10"/>
      <c r="AH22" s="10">
        <v>48.7</v>
      </c>
    </row>
    <row r="23" spans="1:34" x14ac:dyDescent="0.25">
      <c r="A23" s="1" t="s">
        <v>13</v>
      </c>
      <c r="B23" s="1" t="s">
        <v>242</v>
      </c>
      <c r="C23" s="1" t="s">
        <v>242</v>
      </c>
      <c r="D23" s="1" t="s">
        <v>351</v>
      </c>
      <c r="E23" s="1">
        <v>308153</v>
      </c>
      <c r="F23" s="1">
        <v>2459822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1"/>
      <c r="Z23" s="10">
        <v>80</v>
      </c>
      <c r="AA23" s="1"/>
      <c r="AB23" s="10">
        <v>75.5</v>
      </c>
      <c r="AC23" s="10"/>
      <c r="AD23" s="10"/>
      <c r="AE23" s="10"/>
      <c r="AF23" s="10">
        <v>43.57</v>
      </c>
      <c r="AG23" s="10"/>
      <c r="AH23" s="10">
        <v>79.78</v>
      </c>
    </row>
    <row r="24" spans="1:34" x14ac:dyDescent="0.25">
      <c r="A24" s="1" t="s">
        <v>14</v>
      </c>
      <c r="B24" s="1" t="s">
        <v>242</v>
      </c>
      <c r="C24" s="1" t="s">
        <v>242</v>
      </c>
      <c r="D24" s="1" t="s">
        <v>351</v>
      </c>
      <c r="E24" s="1">
        <v>308341</v>
      </c>
      <c r="F24" s="1">
        <v>2459469</v>
      </c>
      <c r="G24" s="9"/>
      <c r="H24" s="9"/>
      <c r="I24" s="9"/>
      <c r="J24" s="9"/>
      <c r="K24" s="9"/>
      <c r="L24" s="9"/>
      <c r="M24" s="9">
        <v>80</v>
      </c>
      <c r="N24" s="9"/>
      <c r="O24" s="9"/>
      <c r="P24" s="9"/>
      <c r="Q24" s="9">
        <v>93</v>
      </c>
      <c r="R24" s="9"/>
      <c r="S24" s="9"/>
      <c r="T24" s="9"/>
      <c r="U24" s="9"/>
      <c r="V24" s="9">
        <v>101</v>
      </c>
      <c r="W24" s="9"/>
      <c r="X24" s="9"/>
      <c r="Y24" s="1">
        <v>99.7</v>
      </c>
      <c r="Z24" s="10">
        <v>96.1</v>
      </c>
      <c r="AA24" s="1" t="s">
        <v>319</v>
      </c>
      <c r="AB24" s="10">
        <v>98.64</v>
      </c>
      <c r="AC24" s="10"/>
      <c r="AD24" s="10"/>
      <c r="AE24" s="10"/>
      <c r="AF24" s="10">
        <v>97.28</v>
      </c>
      <c r="AG24" s="10"/>
      <c r="AH24" s="10"/>
    </row>
    <row r="25" spans="1:34" x14ac:dyDescent="0.25">
      <c r="A25" s="1" t="s">
        <v>15</v>
      </c>
      <c r="B25" s="1" t="s">
        <v>243</v>
      </c>
      <c r="C25" s="1" t="s">
        <v>244</v>
      </c>
      <c r="D25" s="1" t="s">
        <v>351</v>
      </c>
      <c r="E25" s="1">
        <v>296005</v>
      </c>
      <c r="F25" s="1">
        <v>2452497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1"/>
      <c r="Z25" s="10"/>
      <c r="AA25" s="1"/>
      <c r="AB25" s="10"/>
      <c r="AC25" s="10"/>
      <c r="AD25" s="10">
        <v>161</v>
      </c>
      <c r="AE25" s="10"/>
      <c r="AF25" s="10">
        <v>161</v>
      </c>
      <c r="AG25" s="10"/>
      <c r="AH25" s="10"/>
    </row>
    <row r="26" spans="1:34" x14ac:dyDescent="0.25">
      <c r="A26" s="1" t="s">
        <v>16</v>
      </c>
      <c r="B26" s="1" t="s">
        <v>245</v>
      </c>
      <c r="C26" s="1" t="s">
        <v>245</v>
      </c>
      <c r="D26" s="1" t="s">
        <v>351</v>
      </c>
      <c r="E26" s="1">
        <v>309672.62612999999</v>
      </c>
      <c r="F26" s="1">
        <v>2450422.9946099999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1"/>
      <c r="Z26" s="10"/>
      <c r="AA26" s="1"/>
      <c r="AB26" s="10"/>
      <c r="AC26" s="10"/>
      <c r="AD26" s="10"/>
      <c r="AE26" s="10"/>
      <c r="AF26" s="10">
        <v>131</v>
      </c>
      <c r="AG26" s="10"/>
      <c r="AH26" s="10"/>
    </row>
    <row r="27" spans="1:34" x14ac:dyDescent="0.25">
      <c r="A27" s="1" t="s">
        <v>66</v>
      </c>
      <c r="B27" s="1" t="s">
        <v>300</v>
      </c>
      <c r="C27" s="1" t="s">
        <v>300</v>
      </c>
      <c r="D27" s="1" t="s">
        <v>351</v>
      </c>
      <c r="E27" s="1">
        <v>308082</v>
      </c>
      <c r="F27" s="1">
        <v>2451726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1"/>
      <c r="Z27" s="10"/>
      <c r="AA27" s="1"/>
      <c r="AB27" s="10"/>
      <c r="AC27" s="10"/>
      <c r="AD27" s="10"/>
      <c r="AE27" s="10"/>
      <c r="AF27" s="10"/>
      <c r="AG27" s="10"/>
      <c r="AH27" s="10">
        <v>130.29</v>
      </c>
    </row>
    <row r="28" spans="1:34" x14ac:dyDescent="0.25">
      <c r="A28" s="1" t="s">
        <v>17</v>
      </c>
      <c r="B28" s="1" t="s">
        <v>246</v>
      </c>
      <c r="C28" s="1" t="s">
        <v>246</v>
      </c>
      <c r="D28" s="1" t="s">
        <v>351</v>
      </c>
      <c r="E28" s="1">
        <v>308472</v>
      </c>
      <c r="F28" s="1">
        <v>2450580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1"/>
      <c r="Z28" s="10"/>
      <c r="AA28" s="1"/>
      <c r="AB28" s="10"/>
      <c r="AC28" s="10"/>
      <c r="AD28" s="10"/>
      <c r="AE28" s="10"/>
      <c r="AF28" s="10">
        <v>125.13</v>
      </c>
      <c r="AG28" s="10">
        <v>128.81</v>
      </c>
      <c r="AH28" s="10"/>
    </row>
    <row r="29" spans="1:34" x14ac:dyDescent="0.25">
      <c r="A29" s="1" t="s">
        <v>18</v>
      </c>
      <c r="B29" s="1" t="s">
        <v>247</v>
      </c>
      <c r="C29" s="1" t="s">
        <v>247</v>
      </c>
      <c r="D29" s="1" t="s">
        <v>351</v>
      </c>
      <c r="E29" s="1">
        <v>308292.46906999999</v>
      </c>
      <c r="F29" s="1">
        <v>2449344.6620900002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1"/>
      <c r="Z29" s="10"/>
      <c r="AA29" s="1"/>
      <c r="AB29" s="10"/>
      <c r="AC29" s="10"/>
      <c r="AD29" s="10"/>
      <c r="AE29" s="10"/>
      <c r="AF29" s="10">
        <v>115.65</v>
      </c>
      <c r="AG29" s="10"/>
      <c r="AH29" s="10"/>
    </row>
    <row r="30" spans="1:34" x14ac:dyDescent="0.25">
      <c r="A30" s="1" t="s">
        <v>67</v>
      </c>
      <c r="B30" s="1" t="s">
        <v>301</v>
      </c>
      <c r="C30" s="1" t="s">
        <v>301</v>
      </c>
      <c r="D30" s="1" t="s">
        <v>351</v>
      </c>
      <c r="E30" s="1">
        <v>308306</v>
      </c>
      <c r="F30" s="1">
        <v>2448481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1"/>
      <c r="Z30" s="10"/>
      <c r="AA30" s="1"/>
      <c r="AB30" s="10"/>
      <c r="AC30" s="10"/>
      <c r="AD30" s="10">
        <v>112.9</v>
      </c>
      <c r="AE30" s="10"/>
      <c r="AF30" s="10"/>
      <c r="AG30" s="10">
        <v>117.49</v>
      </c>
      <c r="AH30" s="10">
        <v>118.87</v>
      </c>
    </row>
    <row r="31" spans="1:34" x14ac:dyDescent="0.25">
      <c r="A31" s="1" t="s">
        <v>19</v>
      </c>
      <c r="B31" s="1" t="s">
        <v>248</v>
      </c>
      <c r="C31" s="1" t="s">
        <v>248</v>
      </c>
      <c r="D31" s="1" t="s">
        <v>351</v>
      </c>
      <c r="E31" s="1">
        <v>306732</v>
      </c>
      <c r="F31" s="1">
        <v>2444677</v>
      </c>
      <c r="G31" s="9"/>
      <c r="H31" s="9">
        <v>90</v>
      </c>
      <c r="I31" s="9"/>
      <c r="J31" s="9"/>
      <c r="K31" s="9"/>
      <c r="L31" s="9">
        <v>90</v>
      </c>
      <c r="M31" s="9">
        <v>94</v>
      </c>
      <c r="N31" s="9"/>
      <c r="O31" s="9"/>
      <c r="P31" s="9"/>
      <c r="Q31" s="9"/>
      <c r="R31" s="9">
        <v>104</v>
      </c>
      <c r="S31" s="9"/>
      <c r="T31" s="9">
        <v>108</v>
      </c>
      <c r="U31" s="9"/>
      <c r="V31" s="9">
        <v>111</v>
      </c>
      <c r="W31" s="9"/>
      <c r="X31" s="9">
        <v>114</v>
      </c>
      <c r="Y31" s="1">
        <v>116.3</v>
      </c>
      <c r="Z31" s="10"/>
      <c r="AA31" s="1"/>
      <c r="AB31" s="10">
        <v>118.56</v>
      </c>
      <c r="AC31" s="10"/>
      <c r="AD31" s="10"/>
      <c r="AE31" s="10"/>
      <c r="AF31" s="10">
        <v>128.44999999999999</v>
      </c>
      <c r="AG31" s="10">
        <v>130.47</v>
      </c>
      <c r="AH31" s="10"/>
    </row>
    <row r="32" spans="1:34" x14ac:dyDescent="0.25">
      <c r="A32" s="1" t="s">
        <v>20</v>
      </c>
      <c r="B32" s="1" t="s">
        <v>249</v>
      </c>
      <c r="C32" s="1" t="s">
        <v>249</v>
      </c>
      <c r="D32" s="1" t="s">
        <v>351</v>
      </c>
      <c r="E32" s="1">
        <v>308591</v>
      </c>
      <c r="F32" s="1">
        <v>2445251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1">
        <v>108.2</v>
      </c>
      <c r="Z32" s="10"/>
      <c r="AA32" s="1"/>
      <c r="AB32" s="10">
        <v>108.82</v>
      </c>
      <c r="AC32" s="10"/>
      <c r="AD32" s="10"/>
      <c r="AE32" s="10">
        <v>117.79</v>
      </c>
      <c r="AF32" s="10">
        <v>121.15</v>
      </c>
      <c r="AG32" s="10"/>
      <c r="AH32" s="10">
        <v>122.65</v>
      </c>
    </row>
    <row r="33" spans="1:34" x14ac:dyDescent="0.25">
      <c r="A33" s="1" t="s">
        <v>21</v>
      </c>
      <c r="B33" s="1" t="s">
        <v>250</v>
      </c>
      <c r="C33" s="1" t="s">
        <v>251</v>
      </c>
      <c r="D33" s="1" t="s">
        <v>351</v>
      </c>
      <c r="E33" s="1">
        <v>307203</v>
      </c>
      <c r="F33" s="1">
        <v>2443843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1"/>
      <c r="Z33" s="10"/>
      <c r="AA33" s="1"/>
      <c r="AB33" s="10"/>
      <c r="AC33" s="10"/>
      <c r="AD33" s="10">
        <v>124.74</v>
      </c>
      <c r="AE33" s="10"/>
      <c r="AF33" s="10">
        <v>132.28</v>
      </c>
      <c r="AG33" s="10"/>
      <c r="AH33" s="10"/>
    </row>
    <row r="34" spans="1:34" x14ac:dyDescent="0.25">
      <c r="A34" s="1" t="s">
        <v>22</v>
      </c>
      <c r="B34" s="1" t="s">
        <v>252</v>
      </c>
      <c r="C34" s="1" t="s">
        <v>252</v>
      </c>
      <c r="D34" s="1" t="s">
        <v>351</v>
      </c>
      <c r="E34" s="1">
        <v>306999</v>
      </c>
      <c r="F34" s="1">
        <v>2438620</v>
      </c>
      <c r="G34" s="9"/>
      <c r="H34" s="9"/>
      <c r="I34" s="9">
        <v>107</v>
      </c>
      <c r="J34" s="9"/>
      <c r="K34" s="9"/>
      <c r="L34" s="9"/>
      <c r="M34" s="9">
        <v>111</v>
      </c>
      <c r="N34" s="9"/>
      <c r="O34" s="9">
        <v>115</v>
      </c>
      <c r="P34" s="9"/>
      <c r="Q34" s="9"/>
      <c r="R34" s="9">
        <v>118</v>
      </c>
      <c r="S34" s="9"/>
      <c r="T34" s="9"/>
      <c r="U34" s="9"/>
      <c r="V34" s="9">
        <v>123</v>
      </c>
      <c r="W34" s="9"/>
      <c r="X34" s="9">
        <v>126</v>
      </c>
      <c r="Y34" s="1">
        <v>129.6</v>
      </c>
      <c r="Z34" s="10">
        <v>129.6</v>
      </c>
      <c r="AA34" s="1"/>
      <c r="AB34" s="10">
        <v>129.03</v>
      </c>
      <c r="AC34" s="10">
        <v>132.25</v>
      </c>
      <c r="AD34" s="10"/>
      <c r="AE34" s="10"/>
      <c r="AF34" s="10">
        <v>140.91999999999999</v>
      </c>
      <c r="AG34" s="10">
        <v>142.16</v>
      </c>
      <c r="AH34" s="10">
        <v>143.01</v>
      </c>
    </row>
    <row r="35" spans="1:34" x14ac:dyDescent="0.25">
      <c r="A35" s="1" t="s">
        <v>23</v>
      </c>
      <c r="B35" s="1" t="s">
        <v>253</v>
      </c>
      <c r="C35" s="1" t="s">
        <v>253</v>
      </c>
      <c r="D35" s="1" t="s">
        <v>351</v>
      </c>
      <c r="E35" s="1">
        <v>310847</v>
      </c>
      <c r="F35" s="1">
        <v>2437853</v>
      </c>
      <c r="G35" s="9"/>
      <c r="H35" s="9"/>
      <c r="I35" s="9"/>
      <c r="J35" s="9"/>
      <c r="K35" s="9"/>
      <c r="L35" s="9"/>
      <c r="M35" s="9">
        <v>101</v>
      </c>
      <c r="N35" s="9"/>
      <c r="O35" s="9">
        <v>104</v>
      </c>
      <c r="P35" s="9">
        <v>0</v>
      </c>
      <c r="Q35" s="9">
        <v>109</v>
      </c>
      <c r="R35" s="9">
        <v>112</v>
      </c>
      <c r="S35" s="9"/>
      <c r="T35" s="9">
        <v>115</v>
      </c>
      <c r="U35" s="9"/>
      <c r="V35" s="9">
        <v>115</v>
      </c>
      <c r="W35" s="9"/>
      <c r="X35" s="9"/>
      <c r="Y35" s="1">
        <v>117.6</v>
      </c>
      <c r="Z35" s="10">
        <v>119.9</v>
      </c>
      <c r="AA35" s="1"/>
      <c r="AB35" s="10">
        <v>119.46</v>
      </c>
      <c r="AC35" s="10">
        <v>118.1</v>
      </c>
      <c r="AD35" s="10">
        <v>122.1</v>
      </c>
      <c r="AE35" s="10"/>
      <c r="AF35" s="10">
        <v>128.85</v>
      </c>
      <c r="AG35" s="10">
        <v>125.9</v>
      </c>
      <c r="AH35" s="10">
        <v>125.68</v>
      </c>
    </row>
    <row r="36" spans="1:34" x14ac:dyDescent="0.25">
      <c r="A36" s="1" t="s">
        <v>24</v>
      </c>
      <c r="B36" s="1" t="s">
        <v>253</v>
      </c>
      <c r="C36" s="1" t="s">
        <v>253</v>
      </c>
      <c r="D36" s="1" t="s">
        <v>351</v>
      </c>
      <c r="E36" s="1">
        <v>311094.39</v>
      </c>
      <c r="F36" s="1">
        <v>2438054.75</v>
      </c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1"/>
      <c r="Z36" s="10"/>
      <c r="AA36" s="1"/>
      <c r="AB36" s="10"/>
      <c r="AC36" s="10"/>
      <c r="AD36" s="10"/>
      <c r="AE36" s="10">
        <v>127.75</v>
      </c>
      <c r="AF36" s="10">
        <v>126.71</v>
      </c>
      <c r="AG36" s="10"/>
      <c r="AH36" s="10"/>
    </row>
    <row r="37" spans="1:34" x14ac:dyDescent="0.25">
      <c r="A37" s="1" t="s">
        <v>25</v>
      </c>
      <c r="B37" s="1" t="s">
        <v>254</v>
      </c>
      <c r="C37" s="1" t="s">
        <v>255</v>
      </c>
      <c r="D37" s="1" t="s">
        <v>351</v>
      </c>
      <c r="E37" s="1">
        <v>307886</v>
      </c>
      <c r="F37" s="1">
        <v>2444627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1"/>
      <c r="Z37" s="10">
        <v>119.7</v>
      </c>
      <c r="AA37" s="1"/>
      <c r="AB37" s="10">
        <v>120.06</v>
      </c>
      <c r="AC37" s="10">
        <v>121.3</v>
      </c>
      <c r="AD37" s="10"/>
      <c r="AE37" s="10">
        <v>124.49</v>
      </c>
      <c r="AF37" s="10">
        <v>137.72999999999999</v>
      </c>
      <c r="AG37" s="10"/>
      <c r="AH37" s="10">
        <v>137.91999999999999</v>
      </c>
    </row>
    <row r="38" spans="1:34" x14ac:dyDescent="0.25">
      <c r="A38" s="1" t="s">
        <v>26</v>
      </c>
      <c r="B38" s="1" t="s">
        <v>254</v>
      </c>
      <c r="C38" s="1" t="s">
        <v>254</v>
      </c>
      <c r="D38" s="1" t="s">
        <v>351</v>
      </c>
      <c r="E38" s="1">
        <v>307693.06896</v>
      </c>
      <c r="F38" s="1">
        <v>2444165.3793199998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1"/>
      <c r="Z38" s="10"/>
      <c r="AA38" s="1"/>
      <c r="AB38" s="10"/>
      <c r="AC38" s="10"/>
      <c r="AD38" s="10"/>
      <c r="AE38" s="10"/>
      <c r="AF38" s="10">
        <v>127.93</v>
      </c>
      <c r="AG38" s="10"/>
      <c r="AH38" s="10"/>
    </row>
    <row r="39" spans="1:34" x14ac:dyDescent="0.25">
      <c r="A39" s="1" t="s">
        <v>27</v>
      </c>
      <c r="B39" s="1"/>
      <c r="C39" s="1"/>
      <c r="D39" s="1" t="s">
        <v>351</v>
      </c>
      <c r="E39" s="1">
        <v>308524</v>
      </c>
      <c r="F39" s="1">
        <v>2444399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1"/>
      <c r="Z39" s="10"/>
      <c r="AA39" s="1"/>
      <c r="AB39" s="10"/>
      <c r="AC39" s="10"/>
      <c r="AD39" s="10"/>
      <c r="AE39" s="10">
        <v>119.12</v>
      </c>
      <c r="AF39" s="10">
        <v>124.63</v>
      </c>
      <c r="AG39" s="10">
        <v>124.58</v>
      </c>
      <c r="AH39" s="10"/>
    </row>
    <row r="40" spans="1:34" x14ac:dyDescent="0.25">
      <c r="A40" s="1" t="s">
        <v>28</v>
      </c>
      <c r="B40" s="1" t="s">
        <v>256</v>
      </c>
      <c r="C40" s="1" t="s">
        <v>256</v>
      </c>
      <c r="D40" s="1" t="s">
        <v>351</v>
      </c>
      <c r="E40" s="1">
        <v>308622</v>
      </c>
      <c r="F40" s="1">
        <v>2444946</v>
      </c>
      <c r="G40" s="9"/>
      <c r="H40" s="9">
        <v>85</v>
      </c>
      <c r="I40" s="9">
        <v>85</v>
      </c>
      <c r="J40" s="9">
        <v>86</v>
      </c>
      <c r="K40" s="9">
        <v>86</v>
      </c>
      <c r="L40" s="9">
        <v>86</v>
      </c>
      <c r="M40" s="9">
        <v>90</v>
      </c>
      <c r="N40" s="9"/>
      <c r="O40" s="9">
        <v>93</v>
      </c>
      <c r="P40" s="9"/>
      <c r="Q40" s="9">
        <v>97</v>
      </c>
      <c r="R40" s="9">
        <v>99</v>
      </c>
      <c r="S40" s="9"/>
      <c r="T40" s="9"/>
      <c r="U40" s="9"/>
      <c r="V40" s="9">
        <v>112</v>
      </c>
      <c r="W40" s="9"/>
      <c r="X40" s="9"/>
      <c r="Y40" s="1">
        <v>116</v>
      </c>
      <c r="Z40" s="10">
        <v>119.7</v>
      </c>
      <c r="AA40" s="1"/>
      <c r="AB40" s="10">
        <v>111.86</v>
      </c>
      <c r="AC40" s="10">
        <v>112.84</v>
      </c>
      <c r="AD40" s="10">
        <v>117.52</v>
      </c>
      <c r="AE40" s="10"/>
      <c r="AF40" s="10">
        <v>121.45</v>
      </c>
      <c r="AG40" s="10">
        <v>119.83</v>
      </c>
      <c r="AH40" s="10"/>
    </row>
    <row r="41" spans="1:34" x14ac:dyDescent="0.25">
      <c r="A41" s="1" t="s">
        <v>68</v>
      </c>
      <c r="B41" s="1" t="s">
        <v>257</v>
      </c>
      <c r="C41" s="1" t="s">
        <v>257</v>
      </c>
      <c r="D41" s="1" t="s">
        <v>351</v>
      </c>
      <c r="E41" s="1">
        <v>294586</v>
      </c>
      <c r="F41" s="1">
        <v>2474632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1"/>
      <c r="Z41" s="10"/>
      <c r="AA41" s="1"/>
      <c r="AB41" s="10"/>
      <c r="AC41" s="10"/>
      <c r="AD41" s="10"/>
      <c r="AE41" s="10"/>
      <c r="AF41" s="10"/>
      <c r="AG41" s="10"/>
      <c r="AH41" s="10">
        <v>85.03</v>
      </c>
    </row>
    <row r="42" spans="1:34" x14ac:dyDescent="0.25">
      <c r="A42" s="1" t="s">
        <v>69</v>
      </c>
      <c r="B42" s="1" t="s">
        <v>257</v>
      </c>
      <c r="C42" s="1" t="s">
        <v>257</v>
      </c>
      <c r="D42" s="1" t="s">
        <v>351</v>
      </c>
      <c r="E42" s="1">
        <v>294289</v>
      </c>
      <c r="F42" s="1">
        <v>2474782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1"/>
      <c r="Z42" s="10"/>
      <c r="AA42" s="1"/>
      <c r="AB42" s="10"/>
      <c r="AC42" s="10"/>
      <c r="AD42" s="10"/>
      <c r="AE42" s="10"/>
      <c r="AF42" s="10"/>
      <c r="AG42" s="10"/>
      <c r="AH42" s="10">
        <v>83.9</v>
      </c>
    </row>
    <row r="43" spans="1:34" x14ac:dyDescent="0.25">
      <c r="A43" s="1" t="s">
        <v>29</v>
      </c>
      <c r="B43" s="1" t="s">
        <v>257</v>
      </c>
      <c r="C43" s="1" t="s">
        <v>257</v>
      </c>
      <c r="D43" s="1" t="s">
        <v>351</v>
      </c>
      <c r="E43" s="1">
        <v>294788</v>
      </c>
      <c r="F43" s="1">
        <v>2471073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1">
        <v>81.099999999999994</v>
      </c>
      <c r="Z43" s="10">
        <v>81.5</v>
      </c>
      <c r="AA43" s="1">
        <v>82.48</v>
      </c>
      <c r="AB43" s="10">
        <v>82.76</v>
      </c>
      <c r="AC43" s="10"/>
      <c r="AD43" s="10">
        <v>87.3</v>
      </c>
      <c r="AE43" s="10"/>
      <c r="AF43" s="10">
        <v>91.43</v>
      </c>
      <c r="AG43" s="10">
        <v>95.25</v>
      </c>
      <c r="AH43" s="10"/>
    </row>
    <row r="44" spans="1:34" x14ac:dyDescent="0.25">
      <c r="A44" s="1" t="s">
        <v>70</v>
      </c>
      <c r="B44" s="1" t="s">
        <v>258</v>
      </c>
      <c r="C44" s="1" t="s">
        <v>258</v>
      </c>
      <c r="D44" s="1" t="s">
        <v>351</v>
      </c>
      <c r="E44" s="1">
        <v>293049.65000000002</v>
      </c>
      <c r="F44" s="1">
        <v>2471514.65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1"/>
      <c r="Z44" s="10"/>
      <c r="AA44" s="1"/>
      <c r="AB44" s="10"/>
      <c r="AC44" s="10"/>
      <c r="AD44" s="10"/>
      <c r="AE44" s="10"/>
      <c r="AF44" s="10"/>
      <c r="AG44" s="10"/>
      <c r="AH44" s="10">
        <v>100.47</v>
      </c>
    </row>
    <row r="45" spans="1:34" x14ac:dyDescent="0.25">
      <c r="A45" s="1" t="s">
        <v>30</v>
      </c>
      <c r="B45" s="1" t="s">
        <v>258</v>
      </c>
      <c r="C45" s="1" t="s">
        <v>258</v>
      </c>
      <c r="D45" s="1" t="s">
        <v>351</v>
      </c>
      <c r="E45" s="1">
        <v>293673</v>
      </c>
      <c r="F45" s="1">
        <v>2472688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1"/>
      <c r="Z45" s="10"/>
      <c r="AA45" s="1"/>
      <c r="AB45" s="10"/>
      <c r="AC45" s="10"/>
      <c r="AD45" s="10"/>
      <c r="AE45" s="10"/>
      <c r="AF45" s="10">
        <v>85.57</v>
      </c>
      <c r="AG45" s="10"/>
      <c r="AH45" s="10">
        <v>88.37</v>
      </c>
    </row>
    <row r="46" spans="1:34" x14ac:dyDescent="0.25">
      <c r="A46" s="1" t="s">
        <v>71</v>
      </c>
      <c r="B46" s="1" t="s">
        <v>258</v>
      </c>
      <c r="C46" s="1" t="s">
        <v>258</v>
      </c>
      <c r="D46" s="1" t="s">
        <v>351</v>
      </c>
      <c r="E46" s="1">
        <v>293547</v>
      </c>
      <c r="F46" s="1">
        <v>2473480</v>
      </c>
      <c r="G46" s="9"/>
      <c r="H46" s="9"/>
      <c r="I46" s="9"/>
      <c r="J46" s="9"/>
      <c r="K46" s="9"/>
      <c r="L46" s="9"/>
      <c r="M46" s="9">
        <v>67</v>
      </c>
      <c r="N46" s="9"/>
      <c r="O46" s="9"/>
      <c r="P46" s="9"/>
      <c r="Q46" s="9">
        <v>72</v>
      </c>
      <c r="R46" s="9"/>
      <c r="S46" s="9"/>
      <c r="T46" s="9"/>
      <c r="U46" s="9"/>
      <c r="V46" s="9"/>
      <c r="W46" s="9"/>
      <c r="X46" s="9"/>
      <c r="Y46" s="1">
        <v>73.599999999999994</v>
      </c>
      <c r="Z46" s="10"/>
      <c r="AA46" s="1"/>
      <c r="AB46" s="10">
        <v>75.8</v>
      </c>
      <c r="AC46" s="10"/>
      <c r="AD46" s="10">
        <v>80.78</v>
      </c>
      <c r="AE46" s="10">
        <v>81.52</v>
      </c>
      <c r="AF46" s="10"/>
      <c r="AG46" s="10">
        <v>85.86</v>
      </c>
      <c r="AH46" s="10">
        <v>86.14</v>
      </c>
    </row>
    <row r="47" spans="1:34" x14ac:dyDescent="0.25">
      <c r="A47" s="1" t="s">
        <v>72</v>
      </c>
      <c r="B47" s="1" t="s">
        <v>258</v>
      </c>
      <c r="C47" s="1" t="s">
        <v>258</v>
      </c>
      <c r="D47" s="1" t="s">
        <v>351</v>
      </c>
      <c r="E47" s="1">
        <v>293611</v>
      </c>
      <c r="F47" s="1">
        <v>2474202</v>
      </c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1">
        <v>72.3</v>
      </c>
      <c r="Z47" s="10">
        <v>73.400000000000006</v>
      </c>
      <c r="AA47" s="1"/>
      <c r="AB47" s="10">
        <v>74.819999999999993</v>
      </c>
      <c r="AC47" s="10">
        <v>76.45</v>
      </c>
      <c r="AD47" s="10">
        <v>79.8</v>
      </c>
      <c r="AE47" s="10">
        <v>80.42</v>
      </c>
      <c r="AF47" s="10"/>
      <c r="AG47" s="10">
        <v>84.81</v>
      </c>
      <c r="AH47" s="10">
        <v>84.89</v>
      </c>
    </row>
    <row r="48" spans="1:34" x14ac:dyDescent="0.25">
      <c r="A48" s="1" t="s">
        <v>73</v>
      </c>
      <c r="B48" s="1" t="s">
        <v>258</v>
      </c>
      <c r="C48" s="1" t="s">
        <v>258</v>
      </c>
      <c r="D48" s="1" t="s">
        <v>351</v>
      </c>
      <c r="E48" s="1">
        <v>293376</v>
      </c>
      <c r="F48" s="1">
        <v>2470778</v>
      </c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1"/>
      <c r="Z48" s="10"/>
      <c r="AA48" s="1"/>
      <c r="AB48" s="10"/>
      <c r="AC48" s="10"/>
      <c r="AD48" s="10"/>
      <c r="AE48" s="10"/>
      <c r="AF48" s="10"/>
      <c r="AG48" s="10"/>
      <c r="AH48" s="10">
        <v>101.14</v>
      </c>
    </row>
    <row r="49" spans="1:34" x14ac:dyDescent="0.25">
      <c r="A49" s="1" t="s">
        <v>31</v>
      </c>
      <c r="B49" s="1" t="s">
        <v>259</v>
      </c>
      <c r="C49" s="1" t="s">
        <v>259</v>
      </c>
      <c r="D49" s="1" t="s">
        <v>351</v>
      </c>
      <c r="E49" s="1">
        <v>298304</v>
      </c>
      <c r="F49" s="1">
        <v>2469784</v>
      </c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>
        <v>73</v>
      </c>
      <c r="S49" s="9"/>
      <c r="T49" s="9"/>
      <c r="U49" s="9"/>
      <c r="V49" s="9">
        <v>80</v>
      </c>
      <c r="W49" s="9"/>
      <c r="X49" s="9"/>
      <c r="Y49" s="1">
        <v>83.5</v>
      </c>
      <c r="Z49" s="10"/>
      <c r="AA49" s="1"/>
      <c r="AB49" s="10">
        <v>87.25</v>
      </c>
      <c r="AC49" s="10">
        <v>88.97</v>
      </c>
      <c r="AD49" s="10">
        <v>91.5</v>
      </c>
      <c r="AE49" s="10"/>
      <c r="AF49" s="10">
        <v>93.91</v>
      </c>
      <c r="AG49" s="10">
        <v>96.74</v>
      </c>
      <c r="AH49" s="10">
        <v>97.6</v>
      </c>
    </row>
    <row r="50" spans="1:34" x14ac:dyDescent="0.25">
      <c r="A50" s="1" t="s">
        <v>74</v>
      </c>
      <c r="B50" s="1" t="s">
        <v>259</v>
      </c>
      <c r="C50" s="1" t="s">
        <v>259</v>
      </c>
      <c r="D50" s="1" t="s">
        <v>351</v>
      </c>
      <c r="E50" s="1">
        <v>296993.82</v>
      </c>
      <c r="F50" s="1">
        <v>2468678.27</v>
      </c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1"/>
      <c r="Z50" s="10"/>
      <c r="AA50" s="1"/>
      <c r="AB50" s="10"/>
      <c r="AC50" s="10"/>
      <c r="AD50" s="10"/>
      <c r="AE50" s="10"/>
      <c r="AF50" s="10"/>
      <c r="AG50" s="10"/>
      <c r="AH50" s="10">
        <v>102.98</v>
      </c>
    </row>
    <row r="51" spans="1:34" x14ac:dyDescent="0.25">
      <c r="A51" s="1" t="s">
        <v>32</v>
      </c>
      <c r="B51" s="1" t="s">
        <v>259</v>
      </c>
      <c r="C51" s="1" t="s">
        <v>259</v>
      </c>
      <c r="D51" s="1" t="s">
        <v>351</v>
      </c>
      <c r="E51" s="1">
        <v>297413</v>
      </c>
      <c r="F51" s="1">
        <v>2469771</v>
      </c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1"/>
      <c r="Z51" s="10"/>
      <c r="AA51" s="1"/>
      <c r="AB51" s="10">
        <v>88.16</v>
      </c>
      <c r="AC51" s="10"/>
      <c r="AD51" s="10">
        <v>93.32</v>
      </c>
      <c r="AE51" s="10">
        <v>94.07</v>
      </c>
      <c r="AF51" s="10">
        <v>95.67</v>
      </c>
      <c r="AG51" s="10"/>
      <c r="AH51" s="10"/>
    </row>
    <row r="52" spans="1:34" x14ac:dyDescent="0.25">
      <c r="A52" s="1" t="s">
        <v>75</v>
      </c>
      <c r="B52" s="1" t="s">
        <v>302</v>
      </c>
      <c r="C52" s="1" t="s">
        <v>261</v>
      </c>
      <c r="D52" s="1" t="s">
        <v>351</v>
      </c>
      <c r="E52" s="1">
        <v>296939</v>
      </c>
      <c r="F52" s="1">
        <v>2467402</v>
      </c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1">
        <v>92.5</v>
      </c>
      <c r="Z52" s="10"/>
      <c r="AA52" s="1"/>
      <c r="AB52" s="10">
        <v>97.5</v>
      </c>
      <c r="AC52" s="10">
        <v>96.1</v>
      </c>
      <c r="AD52" s="10"/>
      <c r="AE52" s="10"/>
      <c r="AF52" s="10"/>
      <c r="AG52" s="10"/>
      <c r="AH52" s="10">
        <v>104.76</v>
      </c>
    </row>
    <row r="53" spans="1:34" x14ac:dyDescent="0.25">
      <c r="A53" s="1" t="s">
        <v>76</v>
      </c>
      <c r="B53" s="1" t="s">
        <v>261</v>
      </c>
      <c r="C53" s="1" t="s">
        <v>261</v>
      </c>
      <c r="D53" s="1" t="s">
        <v>351</v>
      </c>
      <c r="E53" s="1">
        <v>296254</v>
      </c>
      <c r="F53" s="1">
        <v>2467288</v>
      </c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1"/>
      <c r="Z53" s="10"/>
      <c r="AA53" s="1"/>
      <c r="AB53" s="10"/>
      <c r="AC53" s="10"/>
      <c r="AD53" s="10"/>
      <c r="AE53" s="10"/>
      <c r="AF53" s="10"/>
      <c r="AG53" s="10"/>
      <c r="AH53" s="10">
        <v>106.14</v>
      </c>
    </row>
    <row r="54" spans="1:34" x14ac:dyDescent="0.25">
      <c r="A54" s="1" t="s">
        <v>33</v>
      </c>
      <c r="B54" s="1" t="s">
        <v>260</v>
      </c>
      <c r="C54" s="1" t="s">
        <v>261</v>
      </c>
      <c r="D54" s="1" t="s">
        <v>351</v>
      </c>
      <c r="E54" s="1">
        <v>295434</v>
      </c>
      <c r="F54" s="1">
        <v>2467317</v>
      </c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1">
        <v>95.5</v>
      </c>
      <c r="Z54" s="10"/>
      <c r="AA54" s="1"/>
      <c r="AB54" s="10">
        <v>109.05</v>
      </c>
      <c r="AC54" s="10"/>
      <c r="AD54" s="10"/>
      <c r="AE54" s="10">
        <v>105.6</v>
      </c>
      <c r="AF54" s="10">
        <v>109.67</v>
      </c>
      <c r="AG54" s="10">
        <v>113.67</v>
      </c>
      <c r="AH54" s="10"/>
    </row>
    <row r="55" spans="1:34" x14ac:dyDescent="0.25">
      <c r="A55" s="1" t="s">
        <v>34</v>
      </c>
      <c r="B55" s="1" t="s">
        <v>262</v>
      </c>
      <c r="C55" s="1" t="s">
        <v>261</v>
      </c>
      <c r="D55" s="1" t="s">
        <v>351</v>
      </c>
      <c r="E55" s="1">
        <v>295875.71195000003</v>
      </c>
      <c r="F55" s="1">
        <v>2468114.51657</v>
      </c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1"/>
      <c r="Z55" s="10"/>
      <c r="AA55" s="1"/>
      <c r="AB55" s="10"/>
      <c r="AC55" s="10"/>
      <c r="AD55" s="10"/>
      <c r="AE55" s="10"/>
      <c r="AF55" s="10">
        <v>105.87</v>
      </c>
      <c r="AG55" s="10"/>
      <c r="AH55" s="10"/>
    </row>
    <row r="56" spans="1:34" x14ac:dyDescent="0.25">
      <c r="A56" s="1" t="s">
        <v>35</v>
      </c>
      <c r="B56" s="1" t="s">
        <v>263</v>
      </c>
      <c r="C56" s="1" t="s">
        <v>261</v>
      </c>
      <c r="D56" s="1" t="s">
        <v>351</v>
      </c>
      <c r="E56" s="1">
        <v>294777</v>
      </c>
      <c r="F56" s="1">
        <v>2467394</v>
      </c>
      <c r="G56" s="9"/>
      <c r="H56" s="9"/>
      <c r="I56" s="9"/>
      <c r="J56" s="9">
        <v>72</v>
      </c>
      <c r="K56" s="9"/>
      <c r="L56" s="9"/>
      <c r="M56" s="9">
        <v>76</v>
      </c>
      <c r="N56" s="9"/>
      <c r="O56" s="9"/>
      <c r="P56" s="9"/>
      <c r="Q56" s="9"/>
      <c r="R56" s="9"/>
      <c r="S56" s="9"/>
      <c r="T56" s="9"/>
      <c r="U56" s="9"/>
      <c r="V56" s="9">
        <v>84</v>
      </c>
      <c r="W56" s="9"/>
      <c r="X56" s="9"/>
      <c r="Y56" s="1">
        <v>87</v>
      </c>
      <c r="Z56" s="10">
        <v>85.2</v>
      </c>
      <c r="AA56" s="1">
        <v>88.25</v>
      </c>
      <c r="AB56" s="10">
        <v>82.5</v>
      </c>
      <c r="AC56" s="10"/>
      <c r="AD56" s="10"/>
      <c r="AE56" s="10"/>
      <c r="AF56" s="10">
        <v>99.6</v>
      </c>
      <c r="AG56" s="10">
        <v>98.41</v>
      </c>
      <c r="AH56" s="10">
        <v>99.05</v>
      </c>
    </row>
    <row r="57" spans="1:34" x14ac:dyDescent="0.25">
      <c r="A57" s="1" t="s">
        <v>36</v>
      </c>
      <c r="B57" s="1" t="s">
        <v>264</v>
      </c>
      <c r="C57" s="1" t="s">
        <v>261</v>
      </c>
      <c r="D57" s="1" t="s">
        <v>351</v>
      </c>
      <c r="E57" s="1">
        <v>293997</v>
      </c>
      <c r="F57" s="1">
        <v>2468152</v>
      </c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1">
        <v>91.78</v>
      </c>
      <c r="Z57" s="10">
        <v>103.05</v>
      </c>
      <c r="AA57" s="1"/>
      <c r="AB57" s="10"/>
      <c r="AC57" s="10"/>
      <c r="AD57" s="10"/>
      <c r="AE57" s="10"/>
      <c r="AF57" s="10">
        <v>71.09</v>
      </c>
      <c r="AG57" s="10">
        <v>108.98</v>
      </c>
      <c r="AH57" s="10">
        <v>110.23</v>
      </c>
    </row>
    <row r="58" spans="1:34" x14ac:dyDescent="0.25">
      <c r="A58" s="1" t="s">
        <v>37</v>
      </c>
      <c r="B58" s="1" t="s">
        <v>261</v>
      </c>
      <c r="C58" s="1" t="s">
        <v>261</v>
      </c>
      <c r="D58" s="1" t="s">
        <v>351</v>
      </c>
      <c r="E58" s="1">
        <v>293382</v>
      </c>
      <c r="F58" s="1">
        <v>2466462</v>
      </c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1"/>
      <c r="Z58" s="10"/>
      <c r="AA58" s="1"/>
      <c r="AB58" s="10"/>
      <c r="AC58" s="10"/>
      <c r="AD58" s="10">
        <v>90.97</v>
      </c>
      <c r="AE58" s="10"/>
      <c r="AF58" s="10">
        <v>96.41</v>
      </c>
      <c r="AG58" s="10"/>
      <c r="AH58" s="10">
        <v>118.4</v>
      </c>
    </row>
    <row r="59" spans="1:34" x14ac:dyDescent="0.25">
      <c r="A59" s="1" t="s">
        <v>77</v>
      </c>
      <c r="B59" s="1" t="s">
        <v>303</v>
      </c>
      <c r="C59" s="1" t="s">
        <v>304</v>
      </c>
      <c r="D59" s="1" t="s">
        <v>351</v>
      </c>
      <c r="E59" s="1">
        <v>288728</v>
      </c>
      <c r="F59" s="1">
        <v>2465524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1"/>
      <c r="Z59" s="10"/>
      <c r="AA59" s="1"/>
      <c r="AB59" s="10"/>
      <c r="AC59" s="10">
        <v>137.1</v>
      </c>
      <c r="AD59" s="10"/>
      <c r="AE59" s="10"/>
      <c r="AF59" s="10"/>
      <c r="AG59" s="10">
        <v>124.97</v>
      </c>
      <c r="AH59" s="10">
        <v>124.73</v>
      </c>
    </row>
    <row r="60" spans="1:34" x14ac:dyDescent="0.25">
      <c r="A60" s="1" t="s">
        <v>78</v>
      </c>
      <c r="B60" s="1" t="s">
        <v>305</v>
      </c>
      <c r="C60" s="1" t="s">
        <v>241</v>
      </c>
      <c r="D60" s="1" t="s">
        <v>351</v>
      </c>
      <c r="E60" s="1">
        <v>307892</v>
      </c>
      <c r="F60" s="1">
        <v>2463747</v>
      </c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1"/>
      <c r="Z60" s="10"/>
      <c r="AA60" s="1"/>
      <c r="AB60" s="10"/>
      <c r="AC60" s="10"/>
      <c r="AD60" s="10"/>
      <c r="AE60" s="10"/>
      <c r="AF60" s="10"/>
      <c r="AG60" s="10"/>
      <c r="AH60" s="10">
        <v>157.82</v>
      </c>
    </row>
    <row r="61" spans="1:34" x14ac:dyDescent="0.25">
      <c r="A61" s="1" t="s">
        <v>38</v>
      </c>
      <c r="B61" s="1" t="s">
        <v>265</v>
      </c>
      <c r="C61" s="1" t="s">
        <v>265</v>
      </c>
      <c r="D61" s="1" t="s">
        <v>351</v>
      </c>
      <c r="E61" s="1">
        <v>305083.19636</v>
      </c>
      <c r="F61" s="1">
        <v>2463633.98863</v>
      </c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1"/>
      <c r="Z61" s="10"/>
      <c r="AA61" s="1"/>
      <c r="AB61" s="10"/>
      <c r="AC61" s="10"/>
      <c r="AD61" s="10"/>
      <c r="AE61" s="10"/>
      <c r="AF61" s="10">
        <v>49.38</v>
      </c>
      <c r="AG61" s="10"/>
      <c r="AH61" s="10"/>
    </row>
    <row r="62" spans="1:34" x14ac:dyDescent="0.25">
      <c r="A62" s="1" t="s">
        <v>39</v>
      </c>
      <c r="B62" s="1" t="s">
        <v>265</v>
      </c>
      <c r="C62" s="1" t="s">
        <v>265</v>
      </c>
      <c r="D62" s="1" t="s">
        <v>351</v>
      </c>
      <c r="E62" s="1">
        <v>304403.67888999998</v>
      </c>
      <c r="F62" s="1">
        <v>2459683.1801700001</v>
      </c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1"/>
      <c r="Z62" s="10"/>
      <c r="AA62" s="1"/>
      <c r="AB62" s="10"/>
      <c r="AC62" s="10"/>
      <c r="AD62" s="10"/>
      <c r="AE62" s="10"/>
      <c r="AF62" s="10">
        <v>21.68</v>
      </c>
      <c r="AG62" s="10"/>
      <c r="AH62" s="10"/>
    </row>
    <row r="63" spans="1:34" x14ac:dyDescent="0.25">
      <c r="A63" s="1" t="s">
        <v>40</v>
      </c>
      <c r="B63" s="1" t="s">
        <v>265</v>
      </c>
      <c r="C63" s="1" t="s">
        <v>265</v>
      </c>
      <c r="D63" s="1" t="s">
        <v>351</v>
      </c>
      <c r="E63" s="1">
        <v>304462</v>
      </c>
      <c r="F63" s="1">
        <v>2463565</v>
      </c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1">
        <v>82.4</v>
      </c>
      <c r="Z63" s="10">
        <v>83.3</v>
      </c>
      <c r="AA63" s="10">
        <v>84</v>
      </c>
      <c r="AB63" s="10">
        <v>94.3</v>
      </c>
      <c r="AC63" s="10"/>
      <c r="AD63" s="10"/>
      <c r="AE63" s="10">
        <v>86.93</v>
      </c>
      <c r="AF63" s="10">
        <v>74.86</v>
      </c>
      <c r="AG63" s="10">
        <v>80.63</v>
      </c>
      <c r="AH63" s="10"/>
    </row>
    <row r="64" spans="1:34" x14ac:dyDescent="0.25">
      <c r="A64" s="1" t="s">
        <v>41</v>
      </c>
      <c r="B64" s="1" t="s">
        <v>266</v>
      </c>
      <c r="C64" s="1" t="s">
        <v>266</v>
      </c>
      <c r="D64" s="1" t="s">
        <v>351</v>
      </c>
      <c r="E64" s="1">
        <v>302090.01899000001</v>
      </c>
      <c r="F64" s="1">
        <v>2459503.1595399999</v>
      </c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1"/>
      <c r="Z64" s="10"/>
      <c r="AA64" s="1"/>
      <c r="AB64" s="10"/>
      <c r="AC64" s="10"/>
      <c r="AD64" s="10"/>
      <c r="AE64" s="10"/>
      <c r="AF64" s="10">
        <v>70.16</v>
      </c>
      <c r="AG64" s="10"/>
      <c r="AH64" s="10"/>
    </row>
    <row r="65" spans="1:34" x14ac:dyDescent="0.25">
      <c r="A65" s="1" t="s">
        <v>79</v>
      </c>
      <c r="B65" s="1" t="s">
        <v>306</v>
      </c>
      <c r="C65" s="1" t="s">
        <v>307</v>
      </c>
      <c r="D65" s="1" t="s">
        <v>351</v>
      </c>
      <c r="E65" s="1">
        <v>299152</v>
      </c>
      <c r="F65" s="1">
        <v>2462113</v>
      </c>
      <c r="G65" s="9"/>
      <c r="H65" s="9"/>
      <c r="I65" s="9">
        <v>77</v>
      </c>
      <c r="J65" s="9"/>
      <c r="K65" s="9">
        <v>77</v>
      </c>
      <c r="L65" s="9"/>
      <c r="M65" s="9">
        <v>79</v>
      </c>
      <c r="N65" s="9"/>
      <c r="O65" s="9"/>
      <c r="P65" s="9"/>
      <c r="Q65" s="9">
        <v>87</v>
      </c>
      <c r="R65" s="9">
        <v>87</v>
      </c>
      <c r="S65" s="9"/>
      <c r="T65" s="9"/>
      <c r="U65" s="9"/>
      <c r="V65" s="9">
        <v>93</v>
      </c>
      <c r="W65" s="9"/>
      <c r="X65" s="9"/>
      <c r="Y65" s="1">
        <v>98.7</v>
      </c>
      <c r="Z65" s="10"/>
      <c r="AA65" s="1"/>
      <c r="AB65" s="10">
        <v>101.01</v>
      </c>
      <c r="AC65" s="10"/>
      <c r="AD65" s="10"/>
      <c r="AE65" s="10"/>
      <c r="AF65" s="10"/>
      <c r="AG65" s="10">
        <v>112.17</v>
      </c>
      <c r="AH65" s="10">
        <v>112.78</v>
      </c>
    </row>
    <row r="66" spans="1:34" x14ac:dyDescent="0.25">
      <c r="A66" s="1" t="s">
        <v>42</v>
      </c>
      <c r="B66" s="1" t="s">
        <v>267</v>
      </c>
      <c r="C66" s="1" t="s">
        <v>268</v>
      </c>
      <c r="D66" s="1" t="s">
        <v>351</v>
      </c>
      <c r="E66" s="1">
        <v>294938</v>
      </c>
      <c r="F66" s="1">
        <v>2457686</v>
      </c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>
        <v>124</v>
      </c>
      <c r="W66" s="9"/>
      <c r="X66" s="9">
        <v>128.6</v>
      </c>
      <c r="Y66" s="1">
        <v>127.67</v>
      </c>
      <c r="Z66" s="10"/>
      <c r="AA66" s="1"/>
      <c r="AB66" s="10">
        <v>131.94999999999999</v>
      </c>
      <c r="AC66" s="10">
        <v>133.58000000000001</v>
      </c>
      <c r="AD66" s="10"/>
      <c r="AE66" s="10"/>
      <c r="AF66" s="10">
        <v>146</v>
      </c>
      <c r="AG66" s="10"/>
      <c r="AH66" s="10"/>
    </row>
    <row r="67" spans="1:34" x14ac:dyDescent="0.25">
      <c r="A67" s="1" t="s">
        <v>80</v>
      </c>
      <c r="B67" s="1" t="s">
        <v>308</v>
      </c>
      <c r="C67" s="1" t="s">
        <v>308</v>
      </c>
      <c r="D67" s="1" t="s">
        <v>351</v>
      </c>
      <c r="E67" s="1">
        <v>293765</v>
      </c>
      <c r="F67" s="1">
        <v>2462319</v>
      </c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1">
        <v>122.32</v>
      </c>
      <c r="Z67" s="10"/>
      <c r="AA67" s="1"/>
      <c r="AB67" s="1">
        <v>125.98</v>
      </c>
      <c r="AC67" s="1"/>
      <c r="AD67" s="1"/>
      <c r="AE67" s="1" t="s">
        <v>320</v>
      </c>
      <c r="AF67" s="1"/>
      <c r="AG67" s="1"/>
      <c r="AH67" s="1">
        <v>141.91999999999999</v>
      </c>
    </row>
    <row r="68" spans="1:34" x14ac:dyDescent="0.25">
      <c r="A68" s="1" t="s">
        <v>81</v>
      </c>
      <c r="B68" s="1" t="s">
        <v>309</v>
      </c>
      <c r="C68" s="1" t="s">
        <v>309</v>
      </c>
      <c r="D68" s="1" t="s">
        <v>351</v>
      </c>
      <c r="E68" s="1">
        <v>298289</v>
      </c>
      <c r="F68" s="1">
        <v>2456728</v>
      </c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1"/>
      <c r="Z68" s="10"/>
      <c r="AA68" s="1"/>
      <c r="AB68" s="10"/>
      <c r="AC68" s="10"/>
      <c r="AD68" s="10"/>
      <c r="AE68" s="10"/>
      <c r="AF68" s="10"/>
      <c r="AG68" s="10"/>
      <c r="AH68" s="10">
        <v>125.81</v>
      </c>
    </row>
    <row r="69" spans="1:34" x14ac:dyDescent="0.25">
      <c r="A69" s="1" t="s">
        <v>43</v>
      </c>
      <c r="B69" s="1" t="s">
        <v>269</v>
      </c>
      <c r="C69" s="1" t="s">
        <v>270</v>
      </c>
      <c r="D69" s="1" t="s">
        <v>351</v>
      </c>
      <c r="E69" s="1">
        <v>302098</v>
      </c>
      <c r="F69" s="1">
        <v>2446414</v>
      </c>
      <c r="G69" s="9"/>
      <c r="H69" s="9"/>
      <c r="I69" s="9"/>
      <c r="J69" s="9"/>
      <c r="K69" s="9"/>
      <c r="L69" s="9"/>
      <c r="M69" s="9">
        <v>92</v>
      </c>
      <c r="N69" s="9"/>
      <c r="O69" s="9">
        <v>100</v>
      </c>
      <c r="P69" s="9"/>
      <c r="Q69" s="9"/>
      <c r="R69" s="9">
        <v>105</v>
      </c>
      <c r="S69" s="9"/>
      <c r="T69" s="9"/>
      <c r="U69" s="9"/>
      <c r="V69" s="9">
        <v>112</v>
      </c>
      <c r="W69" s="9"/>
      <c r="X69" s="9">
        <v>116</v>
      </c>
      <c r="Y69" s="1">
        <v>116.1</v>
      </c>
      <c r="Z69" s="10">
        <v>119.7</v>
      </c>
      <c r="AA69" s="1"/>
      <c r="AB69" s="10">
        <v>123.61</v>
      </c>
      <c r="AC69" s="10">
        <v>124.63</v>
      </c>
      <c r="AD69" s="10">
        <v>128.13999999999999</v>
      </c>
      <c r="AE69" s="10">
        <v>129.78</v>
      </c>
      <c r="AF69" s="10">
        <v>136.31</v>
      </c>
      <c r="AG69" s="10"/>
      <c r="AH69" s="10"/>
    </row>
    <row r="70" spans="1:34" x14ac:dyDescent="0.25">
      <c r="A70" s="1" t="s">
        <v>44</v>
      </c>
      <c r="B70" s="1" t="s">
        <v>271</v>
      </c>
      <c r="C70" s="1" t="s">
        <v>270</v>
      </c>
      <c r="D70" s="1" t="s">
        <v>351</v>
      </c>
      <c r="E70" s="1">
        <v>302222.03973999998</v>
      </c>
      <c r="F70" s="1">
        <v>2446146.8041699999</v>
      </c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1"/>
      <c r="Z70" s="10"/>
      <c r="AA70" s="1"/>
      <c r="AB70" s="10"/>
      <c r="AC70" s="10"/>
      <c r="AD70" s="10"/>
      <c r="AE70" s="10"/>
      <c r="AF70" s="10">
        <v>134.63999999999999</v>
      </c>
      <c r="AG70" s="10"/>
      <c r="AH70" s="10"/>
    </row>
    <row r="71" spans="1:34" x14ac:dyDescent="0.25">
      <c r="A71" s="1" t="s">
        <v>45</v>
      </c>
      <c r="B71" s="1" t="s">
        <v>272</v>
      </c>
      <c r="C71" s="1" t="s">
        <v>273</v>
      </c>
      <c r="D71" s="1" t="s">
        <v>351</v>
      </c>
      <c r="E71" s="1">
        <v>301214</v>
      </c>
      <c r="F71" s="1">
        <v>2447007</v>
      </c>
      <c r="G71" s="9">
        <v>84</v>
      </c>
      <c r="H71" s="9"/>
      <c r="I71" s="9">
        <v>90</v>
      </c>
      <c r="J71" s="9">
        <v>91</v>
      </c>
      <c r="K71" s="9"/>
      <c r="L71" s="9"/>
      <c r="M71" s="9"/>
      <c r="N71" s="9"/>
      <c r="O71" s="9">
        <v>105</v>
      </c>
      <c r="P71" s="9"/>
      <c r="Q71" s="9">
        <v>107</v>
      </c>
      <c r="R71" s="9"/>
      <c r="S71" s="9"/>
      <c r="T71" s="9"/>
      <c r="U71" s="9"/>
      <c r="V71" s="9">
        <v>117</v>
      </c>
      <c r="W71" s="9"/>
      <c r="X71" s="9">
        <v>120</v>
      </c>
      <c r="Y71" s="1">
        <v>124</v>
      </c>
      <c r="Z71" s="10"/>
      <c r="AA71" s="1"/>
      <c r="AB71" s="10">
        <v>127.8</v>
      </c>
      <c r="AC71" s="10"/>
      <c r="AD71" s="10">
        <v>135.25</v>
      </c>
      <c r="AE71" s="10">
        <v>135.44</v>
      </c>
      <c r="AF71" s="10">
        <v>141.49</v>
      </c>
      <c r="AG71" s="10"/>
      <c r="AH71" s="10"/>
    </row>
    <row r="72" spans="1:34" x14ac:dyDescent="0.25">
      <c r="A72" s="1" t="s">
        <v>46</v>
      </c>
      <c r="B72" s="1" t="s">
        <v>274</v>
      </c>
      <c r="C72" s="1" t="s">
        <v>274</v>
      </c>
      <c r="D72" s="1" t="s">
        <v>351</v>
      </c>
      <c r="E72" s="1">
        <v>298923</v>
      </c>
      <c r="F72" s="1">
        <v>2448559</v>
      </c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1"/>
      <c r="Z72" s="10"/>
      <c r="AA72" s="1"/>
      <c r="AB72" s="10"/>
      <c r="AC72" s="10"/>
      <c r="AD72" s="10">
        <v>147.19999999999999</v>
      </c>
      <c r="AE72" s="10"/>
      <c r="AF72" s="10">
        <v>154.28</v>
      </c>
      <c r="AG72" s="10"/>
      <c r="AH72" s="10"/>
    </row>
    <row r="73" spans="1:34" x14ac:dyDescent="0.25">
      <c r="A73" s="1" t="s">
        <v>47</v>
      </c>
      <c r="B73" s="1" t="s">
        <v>275</v>
      </c>
      <c r="C73" s="1" t="s">
        <v>276</v>
      </c>
      <c r="D73" s="1" t="s">
        <v>351</v>
      </c>
      <c r="E73" s="1">
        <v>296955</v>
      </c>
      <c r="F73" s="1">
        <v>2453275</v>
      </c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1"/>
      <c r="Z73" s="10"/>
      <c r="AA73" s="1"/>
      <c r="AB73" s="10"/>
      <c r="AC73" s="10"/>
      <c r="AD73" s="10"/>
      <c r="AE73" s="10"/>
      <c r="AF73" s="10">
        <v>148</v>
      </c>
      <c r="AG73" s="10"/>
      <c r="AH73" s="10">
        <v>145.69999999999999</v>
      </c>
    </row>
    <row r="74" spans="1:34" x14ac:dyDescent="0.25">
      <c r="A74" s="1" t="s">
        <v>48</v>
      </c>
      <c r="B74" s="1" t="s">
        <v>277</v>
      </c>
      <c r="C74" s="1" t="s">
        <v>278</v>
      </c>
      <c r="D74" s="1" t="s">
        <v>351</v>
      </c>
      <c r="E74" s="1">
        <v>291618</v>
      </c>
      <c r="F74" s="1">
        <v>2457253</v>
      </c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1">
        <v>136.4</v>
      </c>
      <c r="Z74" s="10">
        <v>136.69999999999999</v>
      </c>
      <c r="AA74" s="1"/>
      <c r="AB74" s="10">
        <v>135.12</v>
      </c>
      <c r="AC74" s="10"/>
      <c r="AD74" s="10">
        <v>144.1</v>
      </c>
      <c r="AE74" s="10"/>
      <c r="AF74" s="10">
        <v>149.86000000000001</v>
      </c>
      <c r="AG74" s="10"/>
      <c r="AH74" s="10">
        <v>154.11000000000001</v>
      </c>
    </row>
    <row r="75" spans="1:34" x14ac:dyDescent="0.25">
      <c r="A75" s="1" t="s">
        <v>49</v>
      </c>
      <c r="B75" s="1" t="s">
        <v>279</v>
      </c>
      <c r="C75" s="1" t="s">
        <v>280</v>
      </c>
      <c r="D75" s="1" t="s">
        <v>351</v>
      </c>
      <c r="E75" s="1">
        <v>310119</v>
      </c>
      <c r="F75" s="1">
        <v>2467620</v>
      </c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1">
        <v>147.9</v>
      </c>
      <c r="Z75" s="10"/>
      <c r="AA75" s="1">
        <v>147.46</v>
      </c>
      <c r="AB75" s="10">
        <v>148.04</v>
      </c>
      <c r="AC75" s="10"/>
      <c r="AD75" s="10">
        <v>147.69999999999999</v>
      </c>
      <c r="AE75" s="10"/>
      <c r="AF75" s="10">
        <v>147.75</v>
      </c>
      <c r="AG75" s="10"/>
      <c r="AH75" s="10"/>
    </row>
    <row r="76" spans="1:34" x14ac:dyDescent="0.25">
      <c r="A76" s="1" t="s">
        <v>50</v>
      </c>
      <c r="B76" s="1" t="s">
        <v>281</v>
      </c>
      <c r="C76" s="1" t="s">
        <v>282</v>
      </c>
      <c r="D76" s="1" t="s">
        <v>351</v>
      </c>
      <c r="E76" s="1">
        <v>311744</v>
      </c>
      <c r="F76" s="1">
        <v>2448599</v>
      </c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1">
        <v>130.55000000000001</v>
      </c>
      <c r="Z76" s="10"/>
      <c r="AA76" s="1"/>
      <c r="AB76" s="10"/>
      <c r="AC76" s="10"/>
      <c r="AD76" s="10">
        <v>138.12</v>
      </c>
      <c r="AE76" s="10"/>
      <c r="AF76" s="10">
        <v>141.43</v>
      </c>
      <c r="AG76" s="10">
        <v>144.19</v>
      </c>
      <c r="AH76" s="10"/>
    </row>
    <row r="77" spans="1:34" x14ac:dyDescent="0.25">
      <c r="A77" s="1" t="s">
        <v>51</v>
      </c>
      <c r="B77" s="1" t="s">
        <v>283</v>
      </c>
      <c r="C77" s="1" t="s">
        <v>284</v>
      </c>
      <c r="D77" s="1" t="s">
        <v>351</v>
      </c>
      <c r="E77" s="1">
        <v>306338</v>
      </c>
      <c r="F77" s="1">
        <v>2443694</v>
      </c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1"/>
      <c r="Z77" s="10"/>
      <c r="AA77" s="1"/>
      <c r="AB77" s="10">
        <v>57.7</v>
      </c>
      <c r="AC77" s="10"/>
      <c r="AD77" s="10"/>
      <c r="AE77" s="10"/>
      <c r="AF77" s="10">
        <v>56</v>
      </c>
      <c r="AG77" s="10">
        <v>135.59</v>
      </c>
      <c r="AH77" s="10">
        <v>135.94999999999999</v>
      </c>
    </row>
    <row r="78" spans="1:34" x14ac:dyDescent="0.25">
      <c r="A78" s="1" t="s">
        <v>82</v>
      </c>
      <c r="B78" s="1" t="s">
        <v>310</v>
      </c>
      <c r="C78" s="1" t="s">
        <v>230</v>
      </c>
      <c r="D78" s="1" t="s">
        <v>351</v>
      </c>
      <c r="E78" s="1">
        <v>289643</v>
      </c>
      <c r="F78" s="1">
        <v>2449074</v>
      </c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1"/>
      <c r="Z78" s="10"/>
      <c r="AA78" s="1"/>
      <c r="AB78" s="10">
        <v>131.72999999999999</v>
      </c>
      <c r="AC78" s="10">
        <v>132.08000000000001</v>
      </c>
      <c r="AD78" s="10"/>
      <c r="AE78" s="10"/>
      <c r="AF78" s="10"/>
      <c r="AG78" s="10"/>
      <c r="AH78" s="10">
        <v>161.27000000000001</v>
      </c>
    </row>
    <row r="79" spans="1:34" x14ac:dyDescent="0.25">
      <c r="A79" s="1" t="s">
        <v>52</v>
      </c>
      <c r="B79" s="1" t="s">
        <v>285</v>
      </c>
      <c r="C79" s="1" t="s">
        <v>282</v>
      </c>
      <c r="D79" s="1" t="s">
        <v>351</v>
      </c>
      <c r="E79" s="1">
        <v>309416.14912000002</v>
      </c>
      <c r="F79" s="1">
        <v>2438727.12084</v>
      </c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1"/>
      <c r="Z79" s="10"/>
      <c r="AA79" s="1"/>
      <c r="AB79" s="10"/>
      <c r="AC79" s="10"/>
      <c r="AD79" s="10"/>
      <c r="AE79" s="10"/>
      <c r="AF79" s="10">
        <v>125.37</v>
      </c>
      <c r="AG79" s="10"/>
      <c r="AH79" s="10"/>
    </row>
    <row r="80" spans="1:34" x14ac:dyDescent="0.25">
      <c r="A80" s="1" t="s">
        <v>83</v>
      </c>
      <c r="B80" s="1" t="s">
        <v>311</v>
      </c>
      <c r="C80" s="1" t="s">
        <v>311</v>
      </c>
      <c r="D80" s="1" t="s">
        <v>351</v>
      </c>
      <c r="E80" s="1">
        <v>311454</v>
      </c>
      <c r="F80" s="1">
        <v>2436199</v>
      </c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1"/>
      <c r="Z80" s="10"/>
      <c r="AA80" s="1"/>
      <c r="AB80" s="10"/>
      <c r="AC80" s="10"/>
      <c r="AD80" s="10"/>
      <c r="AE80" s="10"/>
      <c r="AF80" s="10"/>
      <c r="AG80" s="10"/>
      <c r="AH80" s="10">
        <v>132.94</v>
      </c>
    </row>
    <row r="81" spans="1:34" x14ac:dyDescent="0.25">
      <c r="A81" s="1" t="s">
        <v>53</v>
      </c>
      <c r="B81" s="1" t="s">
        <v>286</v>
      </c>
      <c r="C81" s="1" t="s">
        <v>287</v>
      </c>
      <c r="D81" s="1" t="s">
        <v>351</v>
      </c>
      <c r="E81" s="1">
        <v>309636</v>
      </c>
      <c r="F81" s="1">
        <v>2444918</v>
      </c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1"/>
      <c r="Z81" s="10"/>
      <c r="AA81" s="1"/>
      <c r="AB81" s="10"/>
      <c r="AC81" s="10"/>
      <c r="AD81" s="10"/>
      <c r="AE81" s="10"/>
      <c r="AF81" s="10">
        <v>116.9</v>
      </c>
      <c r="AG81" s="10">
        <v>116.06</v>
      </c>
      <c r="AH81" s="10">
        <v>116.94</v>
      </c>
    </row>
    <row r="82" spans="1:34" x14ac:dyDescent="0.25">
      <c r="A82" s="1" t="s">
        <v>84</v>
      </c>
      <c r="B82" s="1" t="s">
        <v>312</v>
      </c>
      <c r="C82" s="1" t="s">
        <v>312</v>
      </c>
      <c r="D82" s="1" t="s">
        <v>351</v>
      </c>
      <c r="E82" s="1">
        <v>291380</v>
      </c>
      <c r="F82" s="1">
        <v>2455478</v>
      </c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1"/>
      <c r="Z82" s="10"/>
      <c r="AA82" s="1"/>
      <c r="AB82" s="10"/>
      <c r="AC82" s="10"/>
      <c r="AD82" s="10">
        <v>171</v>
      </c>
      <c r="AE82" s="10"/>
      <c r="AF82" s="10"/>
      <c r="AG82" s="10"/>
      <c r="AH82" s="10">
        <v>147.69999999999999</v>
      </c>
    </row>
    <row r="83" spans="1:34" x14ac:dyDescent="0.25">
      <c r="A83" s="1" t="s">
        <v>54</v>
      </c>
      <c r="B83" s="1" t="s">
        <v>288</v>
      </c>
      <c r="C83" s="1" t="s">
        <v>289</v>
      </c>
      <c r="D83" s="1" t="s">
        <v>351</v>
      </c>
      <c r="E83" s="1">
        <v>306716.65000000002</v>
      </c>
      <c r="F83" s="1">
        <v>2439830.56</v>
      </c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1"/>
      <c r="Z83" s="10"/>
      <c r="AA83" s="1"/>
      <c r="AB83" s="10"/>
      <c r="AC83" s="10"/>
      <c r="AD83" s="10"/>
      <c r="AE83" s="10">
        <v>140.47999999999999</v>
      </c>
      <c r="AF83" s="10">
        <v>145.46</v>
      </c>
      <c r="AG83" s="10"/>
      <c r="AH83" s="10"/>
    </row>
    <row r="84" spans="1:34" x14ac:dyDescent="0.25">
      <c r="A84" s="1" t="s">
        <v>55</v>
      </c>
      <c r="B84" s="1" t="s">
        <v>290</v>
      </c>
      <c r="C84" s="1" t="s">
        <v>291</v>
      </c>
      <c r="D84" s="1" t="s">
        <v>351</v>
      </c>
      <c r="E84" s="1">
        <v>304990.25</v>
      </c>
      <c r="F84" s="1">
        <v>2438439.83</v>
      </c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1"/>
      <c r="Z84" s="10"/>
      <c r="AA84" s="1"/>
      <c r="AB84" s="10"/>
      <c r="AC84" s="10"/>
      <c r="AD84" s="10"/>
      <c r="AE84" s="10">
        <v>163.43</v>
      </c>
      <c r="AF84" s="10">
        <v>164.5</v>
      </c>
      <c r="AG84" s="10"/>
      <c r="AH84" s="10"/>
    </row>
    <row r="85" spans="1:34" x14ac:dyDescent="0.25">
      <c r="A85" s="1" t="s">
        <v>85</v>
      </c>
      <c r="B85" s="1" t="s">
        <v>261</v>
      </c>
      <c r="C85" s="1" t="s">
        <v>261</v>
      </c>
      <c r="D85" s="1" t="s">
        <v>351</v>
      </c>
      <c r="E85" s="1">
        <v>294729</v>
      </c>
      <c r="F85" s="1">
        <v>2467309</v>
      </c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1"/>
      <c r="Z85" s="10"/>
      <c r="AA85" s="1"/>
      <c r="AB85" s="10"/>
      <c r="AC85" s="10"/>
      <c r="AD85" s="10"/>
      <c r="AE85" s="10"/>
      <c r="AF85" s="10"/>
      <c r="AG85" s="10"/>
      <c r="AH85" s="10">
        <v>95.87</v>
      </c>
    </row>
    <row r="86" spans="1:34" x14ac:dyDescent="0.25">
      <c r="A86" s="1" t="s">
        <v>86</v>
      </c>
      <c r="B86" s="1" t="s">
        <v>258</v>
      </c>
      <c r="C86" s="1" t="s">
        <v>258</v>
      </c>
      <c r="D86" s="1" t="s">
        <v>351</v>
      </c>
      <c r="E86" s="1">
        <v>293046.09999999998</v>
      </c>
      <c r="F86" s="1">
        <v>2474037.54</v>
      </c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1"/>
      <c r="Z86" s="10"/>
      <c r="AA86" s="1"/>
      <c r="AB86" s="10"/>
      <c r="AC86" s="10"/>
      <c r="AD86" s="10"/>
      <c r="AE86" s="10"/>
      <c r="AF86" s="10"/>
      <c r="AG86" s="10"/>
      <c r="AH86" s="10">
        <v>88.15</v>
      </c>
    </row>
    <row r="87" spans="1:34" x14ac:dyDescent="0.25">
      <c r="A87" s="1" t="s">
        <v>87</v>
      </c>
      <c r="B87" s="1" t="s">
        <v>261</v>
      </c>
      <c r="C87" s="1" t="s">
        <v>261</v>
      </c>
      <c r="D87" s="1" t="s">
        <v>351</v>
      </c>
      <c r="E87" s="1">
        <v>295888</v>
      </c>
      <c r="F87" s="1">
        <v>2467977</v>
      </c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1"/>
      <c r="Z87" s="10"/>
      <c r="AA87" s="1"/>
      <c r="AB87" s="10"/>
      <c r="AC87" s="10"/>
      <c r="AD87" s="10"/>
      <c r="AE87" s="10"/>
      <c r="AF87" s="10"/>
      <c r="AG87" s="10"/>
      <c r="AH87" s="10">
        <v>105.35</v>
      </c>
    </row>
    <row r="88" spans="1:34" x14ac:dyDescent="0.25">
      <c r="A88" s="1" t="s">
        <v>88</v>
      </c>
      <c r="B88" s="1" t="s">
        <v>313</v>
      </c>
      <c r="C88" s="1" t="s">
        <v>230</v>
      </c>
      <c r="D88" s="1" t="s">
        <v>351</v>
      </c>
      <c r="E88" s="1">
        <v>298143</v>
      </c>
      <c r="F88" s="1">
        <v>2453887</v>
      </c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1"/>
      <c r="Z88" s="10"/>
      <c r="AA88" s="1"/>
      <c r="AB88" s="10"/>
      <c r="AC88" s="10"/>
      <c r="AD88" s="10"/>
      <c r="AE88" s="10"/>
      <c r="AF88" s="10"/>
      <c r="AG88" s="10"/>
      <c r="AH88" s="10">
        <v>157.74</v>
      </c>
    </row>
    <row r="89" spans="1:34" x14ac:dyDescent="0.25">
      <c r="A89" s="1" t="s">
        <v>89</v>
      </c>
      <c r="B89" s="1" t="s">
        <v>259</v>
      </c>
      <c r="C89" s="1" t="s">
        <v>259</v>
      </c>
      <c r="D89" s="1" t="s">
        <v>351</v>
      </c>
      <c r="E89" s="1">
        <v>297638</v>
      </c>
      <c r="F89" s="1">
        <v>2469236</v>
      </c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1"/>
      <c r="Z89" s="10"/>
      <c r="AA89" s="1"/>
      <c r="AB89" s="10"/>
      <c r="AC89" s="10"/>
      <c r="AD89" s="10"/>
      <c r="AE89" s="10"/>
      <c r="AF89" s="10"/>
      <c r="AG89" s="10"/>
      <c r="AH89" s="10">
        <v>99.37</v>
      </c>
    </row>
    <row r="90" spans="1:34" x14ac:dyDescent="0.25">
      <c r="A90" s="1" t="s">
        <v>90</v>
      </c>
      <c r="B90" s="1" t="s">
        <v>314</v>
      </c>
      <c r="C90" s="1" t="s">
        <v>315</v>
      </c>
      <c r="D90" s="1" t="s">
        <v>351</v>
      </c>
      <c r="E90" s="1">
        <v>295159</v>
      </c>
      <c r="F90" s="1">
        <v>2453783</v>
      </c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1"/>
      <c r="Z90" s="10"/>
      <c r="AA90" s="1"/>
      <c r="AB90" s="10"/>
      <c r="AC90" s="10"/>
      <c r="AD90" s="10"/>
      <c r="AE90" s="10"/>
      <c r="AF90" s="10"/>
      <c r="AG90" s="10"/>
      <c r="AH90" s="10">
        <v>150.44999999999999</v>
      </c>
    </row>
    <row r="91" spans="1:34" x14ac:dyDescent="0.25">
      <c r="A91" s="1" t="s">
        <v>321</v>
      </c>
      <c r="B91" s="1" t="s">
        <v>316</v>
      </c>
      <c r="C91" s="1" t="s">
        <v>316</v>
      </c>
      <c r="D91" s="1" t="s">
        <v>351</v>
      </c>
      <c r="E91" s="1">
        <v>310881</v>
      </c>
      <c r="F91" s="1">
        <v>2438904</v>
      </c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1"/>
      <c r="Z91" s="10"/>
      <c r="AA91" s="1"/>
      <c r="AB91" s="10"/>
      <c r="AC91" s="10"/>
      <c r="AD91" s="10"/>
      <c r="AE91" s="10"/>
      <c r="AF91" s="10"/>
      <c r="AG91" s="10"/>
      <c r="AH91" s="10">
        <v>121.6</v>
      </c>
    </row>
    <row r="92" spans="1:34" x14ac:dyDescent="0.25">
      <c r="A92" s="1" t="s">
        <v>322</v>
      </c>
      <c r="B92" s="1" t="s">
        <v>317</v>
      </c>
      <c r="C92" s="1" t="s">
        <v>317</v>
      </c>
      <c r="D92" s="1" t="s">
        <v>351</v>
      </c>
      <c r="E92" s="1">
        <v>302210</v>
      </c>
      <c r="F92" s="1">
        <v>2446034</v>
      </c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1"/>
      <c r="Z92" s="10"/>
      <c r="AA92" s="1"/>
      <c r="AB92" s="10"/>
      <c r="AC92" s="10"/>
      <c r="AD92" s="10"/>
      <c r="AE92" s="10"/>
      <c r="AF92" s="10"/>
      <c r="AG92" s="10"/>
      <c r="AH92" s="10">
        <v>136.37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Shallow aquifer 2004</vt:lpstr>
      <vt:lpstr>Shallow aquifer 2006</vt:lpstr>
      <vt:lpstr>Deep aquifer 2005</vt:lpstr>
      <vt:lpstr>Deep aquifer 2007</vt:lpstr>
      <vt:lpstr>Deep aquifer 1962-2007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Heiming</dc:creator>
  <cp:lastModifiedBy>Lisa</cp:lastModifiedBy>
  <dcterms:created xsi:type="dcterms:W3CDTF">2016-11-22T21:14:02Z</dcterms:created>
  <dcterms:modified xsi:type="dcterms:W3CDTF">2017-12-18T05:28:37Z</dcterms:modified>
</cp:coreProperties>
</file>